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Wealth Index" sheetId="3" r:id="rId2"/>
  </sheets>
  <calcPr calcId="145621"/>
</workbook>
</file>

<file path=xl/calcChain.xml><?xml version="1.0" encoding="utf-8"?>
<calcChain xmlns="http://schemas.openxmlformats.org/spreadsheetml/2006/main">
  <c r="L141" i="1" l="1"/>
  <c r="K141" i="1"/>
  <c r="L140" i="1"/>
  <c r="K140" i="1"/>
  <c r="L139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K133" i="1"/>
  <c r="L132" i="1"/>
  <c r="K132" i="1"/>
  <c r="L131" i="1"/>
  <c r="K131" i="1"/>
  <c r="L130" i="1"/>
  <c r="K130" i="1"/>
  <c r="L129" i="1"/>
  <c r="K129" i="1"/>
  <c r="L128" i="1"/>
  <c r="K128" i="1"/>
  <c r="K20" i="1" l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124" i="1" l="1"/>
  <c r="L124" i="1"/>
  <c r="K125" i="1"/>
  <c r="L125" i="1"/>
  <c r="K126" i="1"/>
  <c r="L126" i="1"/>
  <c r="K127" i="1"/>
  <c r="L127" i="1"/>
  <c r="L8" i="1" l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<sst xmlns="http://schemas.openxmlformats.org/spreadsheetml/2006/main" count="443" uniqueCount="296">
  <si>
    <t>Descriptive Statistics</t>
  </si>
  <si>
    <t>Mean</t>
  </si>
  <si>
    <t>Missing N</t>
  </si>
  <si>
    <t xml:space="preserve"> </t>
  </si>
  <si>
    <t>Component</t>
  </si>
  <si>
    <t>1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</si>
  <si>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</si>
  <si>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</si>
  <si>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</si>
  <si>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</si>
  <si>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</si>
  <si>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</si>
  <si>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</si>
  <si>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</si>
  <si>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</si>
  <si>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</si>
  <si>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</si>
  <si>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</si>
  <si>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</si>
  <si>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</si>
  <si>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</si>
  <si>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</si>
  <si>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</si>
  <si>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</si>
  <si>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Report</t>
  </si>
  <si>
    <t>Total</t>
  </si>
  <si>
    <t xml:space="preserve">FAC1_1  REGR factor score   1 for analysis 1 </t>
  </si>
  <si>
    <t>Std. Error of Mean</t>
  </si>
  <si>
    <t xml:space="preserve">Mean </t>
  </si>
  <si>
    <t>NFAC1_1  Percentile Group of FAC1_1</t>
  </si>
  <si>
    <t>QH47A  Electricity</t>
  </si>
  <si>
    <t>QH47B  Mattress</t>
  </si>
  <si>
    <t>QH47C  Pressure cooker</t>
  </si>
  <si>
    <t>QH47D  Chair</t>
  </si>
  <si>
    <t>QH47E  Cot/bed</t>
  </si>
  <si>
    <t>QH47F  Table</t>
  </si>
  <si>
    <t>QH47G  Electric fan</t>
  </si>
  <si>
    <t>QH47H  Radio/transistor</t>
  </si>
  <si>
    <t>QH47I  B&amp;W television</t>
  </si>
  <si>
    <t>QH47J  Colour television</t>
  </si>
  <si>
    <t>QH47K  Sewing machine</t>
  </si>
  <si>
    <t>QH47L  Mobile telephone</t>
  </si>
  <si>
    <t>QH47M  Any other telephone</t>
  </si>
  <si>
    <t>QH47N  Computer</t>
  </si>
  <si>
    <t>QH47O  Refrigerator</t>
  </si>
  <si>
    <t>QH47P  Watch or clock</t>
  </si>
  <si>
    <t>QH47Q  Bicycle</t>
  </si>
  <si>
    <t>QH47R  Motorcycle or Scooter</t>
  </si>
  <si>
    <t>QH47S  Animal-drawn cart</t>
  </si>
  <si>
    <t>QH47T  Car</t>
  </si>
  <si>
    <t>QH47U  Water pump</t>
  </si>
  <si>
    <t>QH47V  Thresher</t>
  </si>
  <si>
    <t>QH47W  Tractor</t>
  </si>
  <si>
    <t>QH56A  House has any windows</t>
  </si>
  <si>
    <t>QH56B  House has windows with glass</t>
  </si>
  <si>
    <t>QH56C  House has windows with screens</t>
  </si>
  <si>
    <t>QH56D  House has windows with curtains or shutters</t>
  </si>
  <si>
    <t>QH63  HH member have bank acct or post office acct</t>
  </si>
  <si>
    <t>DOMESTIC  At least one domestic worker</t>
  </si>
  <si>
    <t>OWNLAND  If household works own or family's agric. land</t>
  </si>
  <si>
    <t>memsleep  Number of members per sleeping room</t>
  </si>
  <si>
    <t>h2oires  Piped into dwelling</t>
  </si>
  <si>
    <t>h2oyrd  Piped into yard/plot</t>
  </si>
  <si>
    <t>h2opub  Public tap/standpipe</t>
  </si>
  <si>
    <t>h2iotube  Tube well/borehole</t>
  </si>
  <si>
    <t>h2opwell  Protected well</t>
  </si>
  <si>
    <t>h2ouwell  Unprotected well</t>
  </si>
  <si>
    <t>h2opspg  Protected spring</t>
  </si>
  <si>
    <t>h2ouspg  Unprotected spring</t>
  </si>
  <si>
    <t>h2orain  Rainwater</t>
  </si>
  <si>
    <t>h2otruck  Tanker truck</t>
  </si>
  <si>
    <t>h2ocart  Cart with small tank</t>
  </si>
  <si>
    <t>h2osurf  Surface water-river, lake, etc.</t>
  </si>
  <si>
    <t>h2obottl  Bottled water</t>
  </si>
  <si>
    <t>h2ooth  Other water source</t>
  </si>
  <si>
    <t>h3oires  Piped into dwelling</t>
  </si>
  <si>
    <t>h3oyrd  Piped into yard/plot</t>
  </si>
  <si>
    <t>h3opub  Public tap/standpipe</t>
  </si>
  <si>
    <t>h3iotube  Tube well/borehole</t>
  </si>
  <si>
    <t>h3opwell  Protected well</t>
  </si>
  <si>
    <t>h3ouwell  Unprotected well</t>
  </si>
  <si>
    <t>h3otruck  Tanker truck</t>
  </si>
  <si>
    <t>h3osurf  Surface water-river, lake, etc.</t>
  </si>
  <si>
    <t>h3ooth  Other water source</t>
  </si>
  <si>
    <t>flush  Flush toilet to piped sewer system</t>
  </si>
  <si>
    <t>septic  Flush toilet to septic tank</t>
  </si>
  <si>
    <t>flpit  Flush toilet to pit latrine</t>
  </si>
  <si>
    <t>floth  Flush toilet to somewhere else</t>
  </si>
  <si>
    <t>fldk  Flush toilet, pit latrine</t>
  </si>
  <si>
    <t>latvip  Ventiliated Improved Pit latrine</t>
  </si>
  <si>
    <t>latpits  'Pit latrine with slab</t>
  </si>
  <si>
    <t>latpit  Traditional pit latrine without slab</t>
  </si>
  <si>
    <t>latcmp  Twin pit/Composting toilet</t>
  </si>
  <si>
    <t>latdry  Dry toilet</t>
  </si>
  <si>
    <t>latbush  No facility/bush/field</t>
  </si>
  <si>
    <t>latoth  Other type of toilet/latrine</t>
  </si>
  <si>
    <t>dirtfloo  Mud/Clay/Earth floor</t>
  </si>
  <si>
    <t>sandfloo  Sand floor</t>
  </si>
  <si>
    <t>dungfloo  Dung floor</t>
  </si>
  <si>
    <t>woodfloo  Rudimentary wood plank floor</t>
  </si>
  <si>
    <t>palmfloo  Palm/bamboo floor</t>
  </si>
  <si>
    <t>brckfloo  Brick floor</t>
  </si>
  <si>
    <t>stonfloo  Stone floor</t>
  </si>
  <si>
    <t>prqfloo  Parquet, wood tile floor</t>
  </si>
  <si>
    <t>vinlfloo  Vinyl/asphalt strips floor</t>
  </si>
  <si>
    <t>tilefloo  Ceramic tile floor</t>
  </si>
  <si>
    <t>cemtfloo  Cement floor</t>
  </si>
  <si>
    <t>cptfloo  Carpeted floor</t>
  </si>
  <si>
    <t>psfloo  Polished stone/marble/granite floor</t>
  </si>
  <si>
    <t>othfloo  Other type of flooring</t>
  </si>
  <si>
    <t>wallless  No wall</t>
  </si>
  <si>
    <t>natwall  Palm/bamboo/trunks wall</t>
  </si>
  <si>
    <t>dirtwall  Mud wall</t>
  </si>
  <si>
    <t>thatwall  Grass/reeds/thatch wall</t>
  </si>
  <si>
    <t>bbwall  Bamboo with mud wall</t>
  </si>
  <si>
    <t>stonwall  Stone with mud wall</t>
  </si>
  <si>
    <t>adobwall  Uncovered adobe wall</t>
  </si>
  <si>
    <t>plywall  Plywood wall</t>
  </si>
  <si>
    <t>cartwall  Carton wall</t>
  </si>
  <si>
    <t>rwwall  Reused wood wall</t>
  </si>
  <si>
    <t>cmntwall  Cement wall</t>
  </si>
  <si>
    <t>stlmwall  Stone with lime wall</t>
  </si>
  <si>
    <t>brkwall  Brick wall</t>
  </si>
  <si>
    <t>cbwall  Cement block wall</t>
  </si>
  <si>
    <t>wpwall  Wood plank / shingles wall</t>
  </si>
  <si>
    <t>mtlwall  GI/Metal/Asbestos sheets wall</t>
  </si>
  <si>
    <t>othwall  Other wall</t>
  </si>
  <si>
    <t>roofless  No roof</t>
  </si>
  <si>
    <t>natroof  Palm leaves/thatch roof</t>
  </si>
  <si>
    <t>mudroof  Mud roof</t>
  </si>
  <si>
    <t>sodroof  Sod/mud with grass mixture roof</t>
  </si>
  <si>
    <t>plasroof  Plastic sheet roof</t>
  </si>
  <si>
    <t>matroof  Rustic mat roof</t>
  </si>
  <si>
    <t>bbroof  Palm/bamboo roof</t>
  </si>
  <si>
    <t>adobroof  Unburnt bricks roof</t>
  </si>
  <si>
    <t>woodroof  Wood plank roof</t>
  </si>
  <si>
    <t>stonroof  Loosely packed stones roof</t>
  </si>
  <si>
    <t>mtlroof  Metal/GI roof</t>
  </si>
  <si>
    <t>wd2roof  Non-rustic wood roof</t>
  </si>
  <si>
    <t>calroof  Calamine/cement fiber roof</t>
  </si>
  <si>
    <t>asbroof  Asbestos sheets roof</t>
  </si>
  <si>
    <t>cmntroof  RCC/RBC/Cement roof</t>
  </si>
  <si>
    <t>shngroof  Roofing shingles roof</t>
  </si>
  <si>
    <t>tileroof  Tile roof</t>
  </si>
  <si>
    <t>sltroof  Slate roof</t>
  </si>
  <si>
    <t>brkroof  Brick roof</t>
  </si>
  <si>
    <t>othroof  Other roof</t>
  </si>
  <si>
    <t>cookelec  Electricity for cooking</t>
  </si>
  <si>
    <t>cookgas  LPG, natural gas for cooking</t>
  </si>
  <si>
    <t>cookbio  Biogas for cooking</t>
  </si>
  <si>
    <t>cookkero  Kerosene for cooking</t>
  </si>
  <si>
    <t>cookcoal  Coal, lignite for cooking</t>
  </si>
  <si>
    <t>cookchar  Charcoal for cooking</t>
  </si>
  <si>
    <t>cookwood  Wood for cooking</t>
  </si>
  <si>
    <t>cookstrw  Straw/shrubs/grass for cooking</t>
  </si>
  <si>
    <t>cookcrop  Agricultural crop for cooking</t>
  </si>
  <si>
    <t>cookdung  Dung for cooking</t>
  </si>
  <si>
    <t>cookoth  Other fuel for cooking</t>
  </si>
  <si>
    <t>ownthis  Owns this house only</t>
  </si>
  <si>
    <t>ownoth  Owns other houses only</t>
  </si>
  <si>
    <t>ownboth  Owns both this house and other</t>
  </si>
  <si>
    <t>ownnone  Does not own a house</t>
  </si>
  <si>
    <t>rent  Rents house</t>
  </si>
  <si>
    <t>rentemp  Rent part of employment agreement</t>
  </si>
  <si>
    <t>rentoth  Rent other arrangement</t>
  </si>
  <si>
    <t>National</t>
  </si>
  <si>
    <t>Electricity</t>
  </si>
  <si>
    <t>Mattress</t>
  </si>
  <si>
    <t>Pressure cooker</t>
  </si>
  <si>
    <t>Chair</t>
  </si>
  <si>
    <t>Cot/bed</t>
  </si>
  <si>
    <t>Table</t>
  </si>
  <si>
    <t>Electric fan</t>
  </si>
  <si>
    <t>Radio/transistor</t>
  </si>
  <si>
    <t>B&amp;W television</t>
  </si>
  <si>
    <t>Colour television</t>
  </si>
  <si>
    <t>Sewing machine</t>
  </si>
  <si>
    <t>Mobile telephone</t>
  </si>
  <si>
    <t>Any other telephone</t>
  </si>
  <si>
    <t>Computer</t>
  </si>
  <si>
    <t>Refrigerator</t>
  </si>
  <si>
    <t>Watch or clock</t>
  </si>
  <si>
    <t>Bicycle</t>
  </si>
  <si>
    <t>Motorcycle or Scooter</t>
  </si>
  <si>
    <t>Animal-drawn cart</t>
  </si>
  <si>
    <t>Car</t>
  </si>
  <si>
    <t>Water pump</t>
  </si>
  <si>
    <t>Thresher</t>
  </si>
  <si>
    <t>Tractor</t>
  </si>
  <si>
    <t>House has any windows</t>
  </si>
  <si>
    <t>House has windows with glass</t>
  </si>
  <si>
    <t>House has windows with screens</t>
  </si>
  <si>
    <t>House has windows with curtains or shutters</t>
  </si>
  <si>
    <t>HH member have bank acct or post office acct</t>
  </si>
  <si>
    <t>At least one domestic worker</t>
  </si>
  <si>
    <t>If household works own or family's agric. land</t>
  </si>
  <si>
    <t>Number of members per sleeping room</t>
  </si>
  <si>
    <t>Piped into dwelling</t>
  </si>
  <si>
    <t>Piped into yard/plot</t>
  </si>
  <si>
    <t>Public tap/standpipe</t>
  </si>
  <si>
    <t>Tube well/borehole</t>
  </si>
  <si>
    <t>Protected well</t>
  </si>
  <si>
    <t>Unprotected well</t>
  </si>
  <si>
    <t>Protected spring</t>
  </si>
  <si>
    <t>Unprotected spring</t>
  </si>
  <si>
    <t>Rainwater</t>
  </si>
  <si>
    <t>Tanker truck</t>
  </si>
  <si>
    <t>Cart with small tank</t>
  </si>
  <si>
    <t>Surface water-river, lake, etc.</t>
  </si>
  <si>
    <t>Bottled water</t>
  </si>
  <si>
    <t>Other water source</t>
  </si>
  <si>
    <t>Flush toilet to piped sewer system</t>
  </si>
  <si>
    <t>Flush toilet to septic tank</t>
  </si>
  <si>
    <t>Flush toilet to pit latrine</t>
  </si>
  <si>
    <t>Flush toilet to somewhere else</t>
  </si>
  <si>
    <t>Flush toilet, pit latrine</t>
  </si>
  <si>
    <t>Ventiliated Improved Pit latrine</t>
  </si>
  <si>
    <t>'Pit latrine with slab</t>
  </si>
  <si>
    <t>Traditional pit latrine without slab</t>
  </si>
  <si>
    <t>Twin pit/Composting toilet</t>
  </si>
  <si>
    <t>Dry toilet</t>
  </si>
  <si>
    <t>No facility/bush/field</t>
  </si>
  <si>
    <t>Other type of toilet/latrine</t>
  </si>
  <si>
    <t>Mud/Clay/Earth floor</t>
  </si>
  <si>
    <t>Sand floor</t>
  </si>
  <si>
    <t>Dung floor</t>
  </si>
  <si>
    <t>Rudimentary wood plank floor</t>
  </si>
  <si>
    <t>Palm/bamboo floor</t>
  </si>
  <si>
    <t>Brick floor</t>
  </si>
  <si>
    <t>Stone floor</t>
  </si>
  <si>
    <t>Parquet, wood tile floor</t>
  </si>
  <si>
    <t>Vinyl/asphalt strips floor</t>
  </si>
  <si>
    <t>Ceramic tile floor</t>
  </si>
  <si>
    <t>Cement floor</t>
  </si>
  <si>
    <t>Carpeted floor</t>
  </si>
  <si>
    <t>Polished stone/marble/granite floor</t>
  </si>
  <si>
    <t>Other type of flooring</t>
  </si>
  <si>
    <t>No wall</t>
  </si>
  <si>
    <t>Palm/bamboo/trunks wall</t>
  </si>
  <si>
    <t>Mud wall</t>
  </si>
  <si>
    <t>Grass/reeds/thatch wall</t>
  </si>
  <si>
    <t>Bamboo with mud wall</t>
  </si>
  <si>
    <t>Stone with mud wall</t>
  </si>
  <si>
    <t>Uncovered adobe wall</t>
  </si>
  <si>
    <t>Plywood wall</t>
  </si>
  <si>
    <t>Carton wall</t>
  </si>
  <si>
    <t>Reused wood wall</t>
  </si>
  <si>
    <t>Cement wall</t>
  </si>
  <si>
    <t>Stone with lime wall</t>
  </si>
  <si>
    <t>Brick wall</t>
  </si>
  <si>
    <t>Cement block wall</t>
  </si>
  <si>
    <t>Wood plank / shingles wall</t>
  </si>
  <si>
    <t>GI/Metal/Asbestos sheets wall</t>
  </si>
  <si>
    <t>Other wall</t>
  </si>
  <si>
    <t>No roof</t>
  </si>
  <si>
    <t>Palm leaves/thatch roof</t>
  </si>
  <si>
    <t>Mud roof</t>
  </si>
  <si>
    <t>Sod/mud with grass mixture roof</t>
  </si>
  <si>
    <t>Plastic sheet roof</t>
  </si>
  <si>
    <t>Rustic mat roof</t>
  </si>
  <si>
    <t>Palm/bamboo roof</t>
  </si>
  <si>
    <t>Unburnt bricks roof</t>
  </si>
  <si>
    <t>Wood plank roof</t>
  </si>
  <si>
    <t>Loosely packed stones roof</t>
  </si>
  <si>
    <t>Metal/GI roof</t>
  </si>
  <si>
    <t>Non-rustic wood roof</t>
  </si>
  <si>
    <t>Calamine/cement fiber roof</t>
  </si>
  <si>
    <t>Asbestos sheets roof</t>
  </si>
  <si>
    <t>RCC/RBC/Cement roof</t>
  </si>
  <si>
    <t>Roofing shingles roof</t>
  </si>
  <si>
    <t>Tile roof</t>
  </si>
  <si>
    <t>Slate roof</t>
  </si>
  <si>
    <t>Brick roof</t>
  </si>
  <si>
    <t>Other roof</t>
  </si>
  <si>
    <t>Electricity for cooking</t>
  </si>
  <si>
    <t>LPG, natural gas for cooking</t>
  </si>
  <si>
    <t>Biogas for cooking</t>
  </si>
  <si>
    <t>Kerosene for cooking</t>
  </si>
  <si>
    <t>Coal, lignite for cooking</t>
  </si>
  <si>
    <t>Charcoal for cooking</t>
  </si>
  <si>
    <t>Wood for cooking</t>
  </si>
  <si>
    <t>Straw/shrubs/grass for cooking</t>
  </si>
  <si>
    <t>Agricultural crop for cooking</t>
  </si>
  <si>
    <t>Dung for cooking</t>
  </si>
  <si>
    <t>Other fuel for cooking</t>
  </si>
  <si>
    <t>Owns this house only</t>
  </si>
  <si>
    <t>Owns other houses only</t>
  </si>
  <si>
    <t>Owns both this house and other</t>
  </si>
  <si>
    <t>Does not own a house</t>
  </si>
  <si>
    <t>Rents house</t>
  </si>
  <si>
    <t>Rent part of employment agreement</t>
  </si>
  <si>
    <t>Rent other arrangement</t>
  </si>
  <si>
    <t>Histogram</t>
  </si>
  <si>
    <t>National Score</t>
  </si>
  <si>
    <r>
      <t>Std. Deviation</t>
    </r>
    <r>
      <rPr>
        <vertAlign val="superscript"/>
        <sz val="11"/>
        <color indexed="8"/>
        <rFont val="Calibri"/>
        <family val="2"/>
        <scheme val="minor"/>
      </rPr>
      <t>a</t>
    </r>
  </si>
  <si>
    <r>
      <t>Analysis N</t>
    </r>
    <r>
      <rPr>
        <vertAlign val="superscript"/>
        <sz val="11"/>
        <color indexed="8"/>
        <rFont val="Calibri"/>
        <family val="2"/>
        <scheme val="minor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</si>
</sst>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0.00000"/>
    <numFmt numFmtId="172" formatCode="###0.0000"/>
    <numFmt numFmtId="173" formatCode="###0.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83">
    <xf numFmtId="0" fontId="0" fillId="0" borderId="0" xfId="0"/>
    <xf numFmtId="0" fontId="1" fillId="0" borderId="15" xfId="0" applyFont="1" applyBorder="1" applyAlignment="1">
      <alignment horizontal="center"/>
    </xf>
    <xf numFmtId="0" fontId="4" fillId="0" borderId="17" xfId="2" applyFont="1" applyBorder="1" applyAlignment="1">
      <alignment horizontal="center" wrapText="1"/>
    </xf>
    <xf numFmtId="0" fontId="4" fillId="0" borderId="18" xfId="2" applyFont="1" applyBorder="1" applyAlignment="1">
      <alignment horizontal="center" wrapText="1"/>
    </xf>
    <xf numFmtId="0" fontId="4" fillId="0" borderId="16" xfId="2" applyFont="1" applyBorder="1" applyAlignment="1">
      <alignment horizontal="left" vertical="top" wrapText="1"/>
    </xf>
    <xf numFmtId="166" fontId="4" fillId="0" borderId="5" xfId="2" applyNumberFormat="1" applyFont="1" applyBorder="1" applyAlignment="1">
      <alignment horizontal="right" vertical="top"/>
    </xf>
    <xf numFmtId="0" fontId="4" fillId="0" borderId="22" xfId="2" applyFont="1" applyBorder="1" applyAlignment="1">
      <alignment horizontal="left" vertical="top" wrapText="1"/>
    </xf>
    <xf numFmtId="166" fontId="4" fillId="0" borderId="9" xfId="2" applyNumberFormat="1" applyFont="1" applyBorder="1" applyAlignment="1">
      <alignment horizontal="right" vertical="top"/>
    </xf>
    <xf numFmtId="169" fontId="4" fillId="0" borderId="9" xfId="2" applyNumberFormat="1" applyFont="1" applyBorder="1" applyAlignment="1">
      <alignment horizontal="right" vertical="top"/>
    </xf>
    <xf numFmtId="168" fontId="4" fillId="0" borderId="9" xfId="2" applyNumberFormat="1" applyFont="1" applyBorder="1" applyAlignment="1">
      <alignment horizontal="right" vertical="top"/>
    </xf>
    <xf numFmtId="170" fontId="4" fillId="0" borderId="9" xfId="2" applyNumberFormat="1" applyFont="1" applyBorder="1" applyAlignment="1">
      <alignment horizontal="right" vertical="top"/>
    </xf>
    <xf numFmtId="165" fontId="4" fillId="0" borderId="9" xfId="2" applyNumberFormat="1" applyFont="1" applyBorder="1" applyAlignment="1">
      <alignment horizontal="right" vertical="top"/>
    </xf>
    <xf numFmtId="0" fontId="4" fillId="0" borderId="23" xfId="2" applyFont="1" applyBorder="1" applyAlignment="1">
      <alignment horizontal="center" wrapText="1"/>
    </xf>
    <xf numFmtId="0" fontId="4" fillId="0" borderId="5" xfId="2" applyFont="1" applyBorder="1" applyAlignment="1">
      <alignment horizontal="left" vertical="top" wrapText="1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4" fillId="0" borderId="9" xfId="2" applyFont="1" applyBorder="1" applyAlignment="1">
      <alignment horizontal="left" vertical="top" wrapText="1"/>
    </xf>
    <xf numFmtId="0" fontId="4" fillId="0" borderId="19" xfId="2" applyFont="1" applyBorder="1" applyAlignment="1">
      <alignment horizontal="left"/>
    </xf>
    <xf numFmtId="0" fontId="4" fillId="0" borderId="20" xfId="2" applyFont="1" applyBorder="1" applyAlignment="1">
      <alignment horizontal="left" vertical="top" wrapText="1"/>
    </xf>
    <xf numFmtId="0" fontId="4" fillId="0" borderId="21" xfId="2" applyFont="1" applyBorder="1" applyAlignment="1">
      <alignment horizontal="left" vertical="top" wrapText="1"/>
    </xf>
    <xf numFmtId="0" fontId="0" fillId="0" borderId="24" xfId="0" applyBorder="1"/>
    <xf numFmtId="0" fontId="0" fillId="0" borderId="25" xfId="0" applyBorder="1"/>
    <xf numFmtId="0" fontId="4" fillId="0" borderId="26" xfId="2" applyFont="1" applyBorder="1" applyAlignment="1">
      <alignment horizontal="left" vertical="top" wrapText="1"/>
    </xf>
    <xf numFmtId="169" fontId="4" fillId="0" borderId="27" xfId="2" applyNumberFormat="1" applyFont="1" applyBorder="1" applyAlignment="1">
      <alignment horizontal="right" vertical="top"/>
    </xf>
    <xf numFmtId="169" fontId="4" fillId="0" borderId="22" xfId="2" applyNumberFormat="1" applyFont="1" applyBorder="1" applyAlignment="1">
      <alignment horizontal="right" vertical="top"/>
    </xf>
    <xf numFmtId="0" fontId="4" fillId="0" borderId="27" xfId="2" applyFont="1" applyBorder="1" applyAlignment="1">
      <alignment horizontal="left" vertical="top" wrapText="1"/>
    </xf>
    <xf numFmtId="0" fontId="0" fillId="0" borderId="25" xfId="0" applyBorder="1" applyAlignment="1">
      <alignment horizontal="left"/>
    </xf>
    <xf numFmtId="0" fontId="4" fillId="0" borderId="19" xfId="2" applyFont="1" applyBorder="1" applyAlignment="1">
      <alignment horizontal="left" wrapText="1"/>
    </xf>
    <xf numFmtId="0" fontId="2" fillId="0" borderId="5" xfId="2" applyBorder="1" applyAlignment="1">
      <alignment horizontal="center" vertical="center" wrapText="1"/>
    </xf>
    <xf numFmtId="0" fontId="2" fillId="0" borderId="13" xfId="2" applyBorder="1" applyAlignment="1">
      <alignment horizontal="center" vertical="center" wrapText="1"/>
    </xf>
    <xf numFmtId="0" fontId="4" fillId="0" borderId="32" xfId="2" applyFont="1" applyBorder="1" applyAlignment="1">
      <alignment horizontal="left" vertical="top" wrapText="1"/>
    </xf>
    <xf numFmtId="171" fontId="4" fillId="0" borderId="6" xfId="2" applyNumberFormat="1" applyFont="1" applyBorder="1" applyAlignment="1">
      <alignment horizontal="right" vertical="top"/>
    </xf>
    <xf numFmtId="171" fontId="4" fillId="0" borderId="7" xfId="2" applyNumberFormat="1" applyFont="1" applyBorder="1" applyAlignment="1">
      <alignment horizontal="right" vertical="top"/>
    </xf>
    <xf numFmtId="171" fontId="4" fillId="0" borderId="8" xfId="2" applyNumberFormat="1" applyFont="1" applyBorder="1" applyAlignment="1">
      <alignment horizontal="right" vertical="top"/>
    </xf>
    <xf numFmtId="171" fontId="4" fillId="0" borderId="10" xfId="2" applyNumberFormat="1" applyFont="1" applyBorder="1" applyAlignment="1">
      <alignment horizontal="right" vertical="top"/>
    </xf>
    <xf numFmtId="171" fontId="4" fillId="0" borderId="11" xfId="2" applyNumberFormat="1" applyFont="1" applyBorder="1" applyAlignment="1">
      <alignment horizontal="right" vertical="top"/>
    </xf>
    <xf numFmtId="171" fontId="4" fillId="0" borderId="12" xfId="2" applyNumberFormat="1" applyFont="1" applyBorder="1" applyAlignment="1">
      <alignment horizontal="right" vertical="top"/>
    </xf>
    <xf numFmtId="171" fontId="4" fillId="0" borderId="32" xfId="2" applyNumberFormat="1" applyFont="1" applyBorder="1" applyAlignment="1">
      <alignment horizontal="right" vertical="top"/>
    </xf>
    <xf numFmtId="0" fontId="5" fillId="0" borderId="32" xfId="0" applyFont="1" applyBorder="1"/>
    <xf numFmtId="171" fontId="5" fillId="0" borderId="32" xfId="0" applyNumberFormat="1" applyFont="1" applyBorder="1"/>
    <xf numFmtId="0" fontId="5" fillId="0" borderId="31" xfId="0" applyFont="1" applyBorder="1"/>
    <xf numFmtId="171" fontId="5" fillId="0" borderId="31" xfId="0" applyNumberFormat="1" applyFont="1" applyBorder="1"/>
    <xf numFmtId="0" fontId="4" fillId="0" borderId="28" xfId="2" applyFont="1" applyBorder="1" applyAlignment="1">
      <alignment horizontal="center" wrapText="1"/>
    </xf>
    <xf numFmtId="0" fontId="4" fillId="0" borderId="29" xfId="2" applyFont="1" applyBorder="1" applyAlignment="1">
      <alignment horizontal="center" wrapText="1"/>
    </xf>
    <xf numFmtId="0" fontId="4" fillId="0" borderId="30" xfId="2" applyFont="1" applyBorder="1" applyAlignment="1">
      <alignment horizontal="center" wrapText="1"/>
    </xf>
    <xf numFmtId="0" fontId="3" fillId="0" borderId="0" xfId="2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171" fontId="0" fillId="0" borderId="0" xfId="0" applyNumberFormat="1" applyFont="1"/>
    <xf numFmtId="0" fontId="6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7" fillId="0" borderId="0" xfId="1" applyFont="1"/>
    <xf numFmtId="0" fontId="7" fillId="0" borderId="1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wrapText="1"/>
    </xf>
    <xf numFmtId="0" fontId="8" fillId="0" borderId="3" xfId="1" applyFont="1" applyBorder="1" applyAlignment="1">
      <alignment horizontal="center" wrapText="1"/>
    </xf>
    <xf numFmtId="0" fontId="8" fillId="0" borderId="4" xfId="1" applyFont="1" applyBorder="1" applyAlignment="1">
      <alignment horizontal="center" wrapText="1"/>
    </xf>
    <xf numFmtId="0" fontId="7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wrapText="1"/>
    </xf>
    <xf numFmtId="0" fontId="8" fillId="0" borderId="33" xfId="3" applyFont="1" applyBorder="1" applyAlignment="1">
      <alignment horizontal="left" vertical="top" wrapText="1"/>
    </xf>
    <xf numFmtId="164" fontId="8" fillId="0" borderId="34" xfId="3" applyNumberFormat="1" applyFont="1" applyBorder="1" applyAlignment="1">
      <alignment horizontal="right" vertical="center"/>
    </xf>
    <xf numFmtId="165" fontId="8" fillId="0" borderId="35" xfId="3" applyNumberFormat="1" applyFont="1" applyBorder="1" applyAlignment="1">
      <alignment horizontal="right" vertical="center"/>
    </xf>
    <xf numFmtId="166" fontId="8" fillId="0" borderId="35" xfId="3" applyNumberFormat="1" applyFont="1" applyBorder="1" applyAlignment="1">
      <alignment horizontal="right" vertical="center"/>
    </xf>
    <xf numFmtId="166" fontId="8" fillId="0" borderId="36" xfId="3" applyNumberFormat="1" applyFont="1" applyBorder="1" applyAlignment="1">
      <alignment horizontal="right" vertical="center"/>
    </xf>
    <xf numFmtId="165" fontId="8" fillId="0" borderId="33" xfId="3" applyNumberFormat="1" applyFont="1" applyBorder="1" applyAlignment="1">
      <alignment horizontal="right" vertical="center"/>
    </xf>
    <xf numFmtId="0" fontId="7" fillId="0" borderId="0" xfId="3" applyFont="1"/>
    <xf numFmtId="0" fontId="8" fillId="0" borderId="37" xfId="3" applyFont="1" applyBorder="1" applyAlignment="1">
      <alignment horizontal="left" vertical="top" wrapText="1"/>
    </xf>
    <xf numFmtId="164" fontId="8" fillId="0" borderId="38" xfId="3" applyNumberFormat="1" applyFont="1" applyBorder="1" applyAlignment="1">
      <alignment horizontal="right" vertical="center"/>
    </xf>
    <xf numFmtId="165" fontId="8" fillId="0" borderId="11" xfId="3" applyNumberFormat="1" applyFont="1" applyBorder="1" applyAlignment="1">
      <alignment horizontal="right" vertical="center"/>
    </xf>
    <xf numFmtId="166" fontId="8" fillId="0" borderId="11" xfId="3" applyNumberFormat="1" applyFont="1" applyBorder="1" applyAlignment="1">
      <alignment horizontal="right" vertical="center"/>
    </xf>
    <xf numFmtId="166" fontId="8" fillId="0" borderId="39" xfId="3" applyNumberFormat="1" applyFont="1" applyBorder="1" applyAlignment="1">
      <alignment horizontal="right" vertical="center"/>
    </xf>
    <xf numFmtId="165" fontId="8" fillId="0" borderId="37" xfId="3" applyNumberFormat="1" applyFont="1" applyBorder="1" applyAlignment="1">
      <alignment horizontal="right" vertical="center"/>
    </xf>
    <xf numFmtId="172" fontId="8" fillId="0" borderId="38" xfId="3" applyNumberFormat="1" applyFont="1" applyBorder="1" applyAlignment="1">
      <alignment horizontal="right" vertical="center"/>
    </xf>
    <xf numFmtId="173" fontId="8" fillId="0" borderId="11" xfId="3" applyNumberFormat="1" applyFont="1" applyBorder="1" applyAlignment="1">
      <alignment horizontal="right" vertical="center"/>
    </xf>
    <xf numFmtId="167" fontId="8" fillId="0" borderId="38" xfId="3" applyNumberFormat="1" applyFont="1" applyBorder="1" applyAlignment="1">
      <alignment horizontal="right" vertical="center"/>
    </xf>
    <xf numFmtId="168" fontId="8" fillId="0" borderId="11" xfId="3" applyNumberFormat="1" applyFont="1" applyBorder="1" applyAlignment="1">
      <alignment horizontal="right" vertical="center"/>
    </xf>
    <xf numFmtId="0" fontId="8" fillId="0" borderId="40" xfId="3" applyFont="1" applyBorder="1" applyAlignment="1">
      <alignment horizontal="left" vertical="top" wrapText="1"/>
    </xf>
    <xf numFmtId="167" fontId="8" fillId="0" borderId="41" xfId="3" applyNumberFormat="1" applyFont="1" applyBorder="1" applyAlignment="1">
      <alignment horizontal="right" vertical="center"/>
    </xf>
    <xf numFmtId="168" fontId="8" fillId="0" borderId="42" xfId="3" applyNumberFormat="1" applyFont="1" applyBorder="1" applyAlignment="1">
      <alignment horizontal="right" vertical="center"/>
    </xf>
    <xf numFmtId="166" fontId="8" fillId="0" borderId="42" xfId="3" applyNumberFormat="1" applyFont="1" applyBorder="1" applyAlignment="1">
      <alignment horizontal="right" vertical="center"/>
    </xf>
    <xf numFmtId="166" fontId="8" fillId="0" borderId="43" xfId="3" applyNumberFormat="1" applyFont="1" applyBorder="1" applyAlignment="1">
      <alignment horizontal="right" vertical="center"/>
    </xf>
    <xf numFmtId="165" fontId="8" fillId="0" borderId="40" xfId="3" applyNumberFormat="1" applyFont="1" applyBorder="1" applyAlignment="1">
      <alignment horizontal="right" vertical="center"/>
    </xf>
  </cellXfs>
  <cellStyles count="4">
    <cellStyle name="Normal" xfId="0" builtinId="0"/>
    <cellStyle name="Normal_Composite" xfId="2"/>
    <cellStyle name="Normal_PCA" xfId="3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8</xdr:col>
      <xdr:colOff>218331</xdr:colOff>
      <xdr:row>48</xdr:row>
      <xdr:rowOff>182285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915650"/>
          <a:ext cx="5952381" cy="4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42"/>
  <sheetViews>
    <sheetView tabSelected="1" workbookViewId="0">
      <selection activeCell="I4" sqref="I4"/>
    </sheetView>
  </sheetViews>
  <sheetFormatPr defaultRowHeight="15" x14ac:dyDescent="0.25"/>
  <cols>
    <col min="1" max="1" width="42.28515625" style="46" bestFit="1" customWidth="1"/>
    <col min="2" max="2" width="9.140625" style="46"/>
    <col min="3" max="3" width="10.28515625" style="46" customWidth="1"/>
    <col min="4" max="6" width="9.140625" style="46"/>
    <col min="7" max="7" width="42.28515625" style="46" bestFit="1" customWidth="1"/>
    <col min="8" max="8" width="11.5703125" style="46" customWidth="1"/>
    <col min="9" max="10" width="9.140625" style="46"/>
    <col min="11" max="11" width="12.7109375" style="46" bestFit="1" customWidth="1"/>
    <col min="12" max="12" width="15.28515625" style="46" bestFit="1" customWidth="1"/>
    <col min="13" max="16384" width="9.140625" style="46"/>
  </cols>
  <sheetData>
    <row r="2" spans="1:12" x14ac:dyDescent="0.25">
      <c r="A2" s="46" t="s">
        <v>165</v>
      </c>
    </row>
    <row r="4" spans="1:12" ht="15.75" thickBot="1" x14ac:dyDescent="0.3">
      <c r="G4" s="49" t="s">
        <v>6</v>
      </c>
      <c r="H4" s="50"/>
      <c r="I4" s="51"/>
    </row>
    <row r="5" spans="1:12" ht="15.75" thickBot="1" x14ac:dyDescent="0.3">
      <c r="A5" s="49" t="s">
        <v>0</v>
      </c>
      <c r="B5" s="50"/>
      <c r="C5" s="50"/>
      <c r="D5" s="50"/>
      <c r="E5" s="50"/>
      <c r="G5" s="52" t="s">
        <v>3</v>
      </c>
      <c r="H5" s="53" t="s">
        <v>4</v>
      </c>
      <c r="I5" s="51"/>
      <c r="K5" s="47" t="s">
        <v>7</v>
      </c>
      <c r="L5" s="47"/>
    </row>
    <row r="6" spans="1:12" ht="48" thickBot="1" x14ac:dyDescent="0.3">
      <c r="A6" s="54" t="s">
        <v>3</v>
      </c>
      <c r="B6" s="55" t="s">
        <v>1</v>
      </c>
      <c r="C6" s="56" t="s">
        <v>294</v>
      </c>
      <c r="D6" s="56" t="s">
        <v>295</v>
      </c>
      <c r="E6" s="57" t="s">
        <v>2</v>
      </c>
      <c r="G6" s="58"/>
      <c r="H6" s="59" t="s">
        <v>5</v>
      </c>
      <c r="I6" s="51"/>
      <c r="K6" s="1" t="s">
        <v>8</v>
      </c>
      <c r="L6" s="1" t="s">
        <v>9</v>
      </c>
    </row>
    <row r="7" spans="1:12" ht="15.75" thickTop="1" x14ac:dyDescent="0.25">
      <c r="A7" s="60" t="s">
        <v>166</v>
      </c>
      <c r="B7" s="61">
        <v>0.7871993103511522</v>
      </c>
      <c r="C7" s="62">
        <v>0.40928974140477542</v>
      </c>
      <c r="D7" s="63">
        <v>109041</v>
      </c>
      <c r="E7" s="64">
        <v>0</v>
      </c>
      <c r="G7" s="60" t="s">
        <v>166</v>
      </c>
      <c r="H7" s="65">
        <v>5.0128890840399551E-2</v>
      </c>
      <c r="I7" s="66"/>
      <c r="K7" s="48">
        <f>((1-B7)/C7)*H7</f>
        <v>2.6063351858162085E-2</v>
      </c>
      <c r="L7" s="48">
        <f>((0-B7)/C7)*H7</f>
        <v>-9.64144084403145E-2</v>
      </c>
    </row>
    <row r="8" spans="1:12" x14ac:dyDescent="0.25">
      <c r="A8" s="67" t="s">
        <v>167</v>
      </c>
      <c r="B8" s="68">
        <v>0.66138424996102385</v>
      </c>
      <c r="C8" s="69">
        <v>0.47324114122185601</v>
      </c>
      <c r="D8" s="70">
        <v>109041</v>
      </c>
      <c r="E8" s="71">
        <v>0</v>
      </c>
      <c r="G8" s="67" t="s">
        <v>167</v>
      </c>
      <c r="H8" s="72">
        <v>4.7873608636826305E-2</v>
      </c>
      <c r="I8" s="66"/>
      <c r="K8" s="48">
        <f t="shared" ref="K8:K18" si="0">((1-B8)/C8)*H8</f>
        <v>3.4254751930013885E-2</v>
      </c>
      <c r="L8" s="48">
        <f t="shared" ref="L8:L71" si="1">((0-B8)/C8)*H8</f>
        <v>-6.6906378129857863E-2</v>
      </c>
    </row>
    <row r="9" spans="1:12" x14ac:dyDescent="0.25">
      <c r="A9" s="67" t="s">
        <v>168</v>
      </c>
      <c r="B9" s="68">
        <v>0.5202171660201208</v>
      </c>
      <c r="C9" s="69">
        <v>0.49959338985443713</v>
      </c>
      <c r="D9" s="70">
        <v>109041</v>
      </c>
      <c r="E9" s="71">
        <v>0</v>
      </c>
      <c r="G9" s="67" t="s">
        <v>168</v>
      </c>
      <c r="H9" s="72">
        <v>6.3797765295693698E-2</v>
      </c>
      <c r="I9" s="66"/>
      <c r="K9" s="48">
        <f t="shared" si="0"/>
        <v>6.126796962639848E-2</v>
      </c>
      <c r="L9" s="48">
        <f t="shared" si="1"/>
        <v>-6.6431408690600449E-2</v>
      </c>
    </row>
    <row r="10" spans="1:12" x14ac:dyDescent="0.25">
      <c r="A10" s="67" t="s">
        <v>169</v>
      </c>
      <c r="B10" s="68">
        <v>0.64064893021890845</v>
      </c>
      <c r="C10" s="69">
        <v>0.4798124526771983</v>
      </c>
      <c r="D10" s="70">
        <v>109041</v>
      </c>
      <c r="E10" s="71">
        <v>0</v>
      </c>
      <c r="G10" s="67" t="s">
        <v>169</v>
      </c>
      <c r="H10" s="72">
        <v>5.4979866745533588E-2</v>
      </c>
      <c r="I10" s="66"/>
      <c r="K10" s="48">
        <f t="shared" si="0"/>
        <v>4.1176659382621841E-2</v>
      </c>
      <c r="L10" s="48">
        <f t="shared" si="1"/>
        <v>-7.3409501186499929E-2</v>
      </c>
    </row>
    <row r="11" spans="1:12" x14ac:dyDescent="0.25">
      <c r="A11" s="67" t="s">
        <v>170</v>
      </c>
      <c r="B11" s="68">
        <v>0.84188516246182632</v>
      </c>
      <c r="C11" s="69">
        <v>0.36485032064495648</v>
      </c>
      <c r="D11" s="70">
        <v>109041</v>
      </c>
      <c r="E11" s="71">
        <v>0</v>
      </c>
      <c r="G11" s="67" t="s">
        <v>170</v>
      </c>
      <c r="H11" s="72">
        <v>2.6080292296542788E-2</v>
      </c>
      <c r="I11" s="66"/>
      <c r="K11" s="48">
        <f t="shared" si="0"/>
        <v>1.1302391545460052E-2</v>
      </c>
      <c r="L11" s="48">
        <f t="shared" si="1"/>
        <v>-6.0179777499752507E-2</v>
      </c>
    </row>
    <row r="12" spans="1:12" x14ac:dyDescent="0.25">
      <c r="A12" s="67" t="s">
        <v>171</v>
      </c>
      <c r="B12" s="68">
        <v>0.55914747663722819</v>
      </c>
      <c r="C12" s="69">
        <v>0.49649152727936668</v>
      </c>
      <c r="D12" s="70">
        <v>109041</v>
      </c>
      <c r="E12" s="71">
        <v>0</v>
      </c>
      <c r="G12" s="67" t="s">
        <v>171</v>
      </c>
      <c r="H12" s="72">
        <v>5.6397947165899173E-2</v>
      </c>
      <c r="I12" s="66"/>
      <c r="K12" s="48">
        <f t="shared" si="0"/>
        <v>5.0077747462902583E-2</v>
      </c>
      <c r="L12" s="48">
        <f t="shared" si="1"/>
        <v>-6.3515222541931121E-2</v>
      </c>
    </row>
    <row r="13" spans="1:12" x14ac:dyDescent="0.25">
      <c r="A13" s="67" t="s">
        <v>172</v>
      </c>
      <c r="B13" s="68">
        <v>0.59801359121798225</v>
      </c>
      <c r="C13" s="69">
        <v>0.49030147926654438</v>
      </c>
      <c r="D13" s="70">
        <v>109041</v>
      </c>
      <c r="E13" s="71">
        <v>0</v>
      </c>
      <c r="G13" s="67" t="s">
        <v>172</v>
      </c>
      <c r="H13" s="72">
        <v>5.6008807188002711E-2</v>
      </c>
      <c r="I13" s="66"/>
      <c r="K13" s="48">
        <f t="shared" si="0"/>
        <v>4.5920276021500395E-2</v>
      </c>
      <c r="L13" s="48">
        <f t="shared" si="1"/>
        <v>-6.8313128437706719E-2</v>
      </c>
    </row>
    <row r="14" spans="1:12" x14ac:dyDescent="0.25">
      <c r="A14" s="67" t="s">
        <v>173</v>
      </c>
      <c r="B14" s="68">
        <v>0.35637053952183123</v>
      </c>
      <c r="C14" s="69">
        <v>0.47892868114995546</v>
      </c>
      <c r="D14" s="70">
        <v>109041</v>
      </c>
      <c r="E14" s="71">
        <v>0</v>
      </c>
      <c r="G14" s="67" t="s">
        <v>173</v>
      </c>
      <c r="H14" s="72">
        <v>2.9319433138587786E-2</v>
      </c>
      <c r="I14" s="66"/>
      <c r="K14" s="48">
        <f t="shared" si="0"/>
        <v>3.9402215142355236E-2</v>
      </c>
      <c r="L14" s="48">
        <f t="shared" si="1"/>
        <v>-2.1816572315077686E-2</v>
      </c>
    </row>
    <row r="15" spans="1:12" x14ac:dyDescent="0.25">
      <c r="A15" s="67" t="s">
        <v>174</v>
      </c>
      <c r="B15" s="68">
        <v>0.21472657073944662</v>
      </c>
      <c r="C15" s="69">
        <v>0.41063440790365968</v>
      </c>
      <c r="D15" s="70">
        <v>109041</v>
      </c>
      <c r="E15" s="71">
        <v>0</v>
      </c>
      <c r="G15" s="67" t="s">
        <v>174</v>
      </c>
      <c r="H15" s="72">
        <v>5.6307820962711646E-3</v>
      </c>
      <c r="I15" s="66"/>
      <c r="K15" s="48">
        <f t="shared" si="0"/>
        <v>1.0767981155624873E-2</v>
      </c>
      <c r="L15" s="48">
        <f t="shared" si="1"/>
        <v>-2.9444160227241494E-3</v>
      </c>
    </row>
    <row r="16" spans="1:12" x14ac:dyDescent="0.25">
      <c r="A16" s="67" t="s">
        <v>175</v>
      </c>
      <c r="B16" s="68">
        <v>0.35628800176080555</v>
      </c>
      <c r="C16" s="69">
        <v>0.47890392031166612</v>
      </c>
      <c r="D16" s="70">
        <v>109041</v>
      </c>
      <c r="E16" s="71">
        <v>0</v>
      </c>
      <c r="G16" s="67" t="s">
        <v>175</v>
      </c>
      <c r="H16" s="72">
        <v>6.3080840399554541E-2</v>
      </c>
      <c r="I16" s="66"/>
      <c r="K16" s="48">
        <f t="shared" si="0"/>
        <v>8.4789228281487092E-2</v>
      </c>
      <c r="L16" s="48">
        <f t="shared" si="1"/>
        <v>-4.6929969921154752E-2</v>
      </c>
    </row>
    <row r="17" spans="1:12" x14ac:dyDescent="0.25">
      <c r="A17" s="67" t="s">
        <v>176</v>
      </c>
      <c r="B17" s="68">
        <v>0.24710888564851752</v>
      </c>
      <c r="C17" s="69">
        <v>0.43133257528355273</v>
      </c>
      <c r="D17" s="70">
        <v>109041</v>
      </c>
      <c r="E17" s="71">
        <v>0</v>
      </c>
      <c r="G17" s="67" t="s">
        <v>176</v>
      </c>
      <c r="H17" s="72">
        <v>4.2686932869227534E-2</v>
      </c>
      <c r="I17" s="66"/>
      <c r="K17" s="48">
        <f t="shared" si="0"/>
        <v>7.45100516348252E-2</v>
      </c>
      <c r="L17" s="48">
        <f t="shared" si="1"/>
        <v>-2.4455190768129569E-2</v>
      </c>
    </row>
    <row r="18" spans="1:12" x14ac:dyDescent="0.25">
      <c r="A18" s="67" t="s">
        <v>177</v>
      </c>
      <c r="B18" s="68">
        <v>0.24009317596133567</v>
      </c>
      <c r="C18" s="69">
        <v>0.42714179852015605</v>
      </c>
      <c r="D18" s="70">
        <v>109041</v>
      </c>
      <c r="E18" s="71">
        <v>0</v>
      </c>
      <c r="G18" s="67" t="s">
        <v>177</v>
      </c>
      <c r="H18" s="72">
        <v>5.5621497792857709E-2</v>
      </c>
      <c r="I18" s="66"/>
      <c r="K18" s="48">
        <f t="shared" si="0"/>
        <v>9.8953452653146451E-2</v>
      </c>
      <c r="L18" s="48">
        <f t="shared" si="1"/>
        <v>-3.126442343755656E-2</v>
      </c>
    </row>
    <row r="19" spans="1:12" x14ac:dyDescent="0.25">
      <c r="A19" s="67" t="s">
        <v>178</v>
      </c>
      <c r="B19" s="68">
        <v>0.19099237901339863</v>
      </c>
      <c r="C19" s="69">
        <v>0.39308486006774923</v>
      </c>
      <c r="D19" s="70">
        <v>109041</v>
      </c>
      <c r="E19" s="71">
        <v>0</v>
      </c>
      <c r="G19" s="67" t="s">
        <v>178</v>
      </c>
      <c r="H19" s="72">
        <v>5.2588499556006182E-2</v>
      </c>
      <c r="I19" s="66"/>
      <c r="K19" s="48">
        <f>((1-B19)/C19)*H19</f>
        <v>0.10823234685183969</v>
      </c>
      <c r="L19" s="48">
        <f t="shared" si="1"/>
        <v>-2.5551741263236564E-2</v>
      </c>
    </row>
    <row r="20" spans="1:12" x14ac:dyDescent="0.25">
      <c r="A20" s="67" t="s">
        <v>179</v>
      </c>
      <c r="B20" s="68">
        <v>5.0797406480131327E-2</v>
      </c>
      <c r="C20" s="69">
        <v>0.21958477217426345</v>
      </c>
      <c r="D20" s="70">
        <v>109041</v>
      </c>
      <c r="E20" s="71">
        <v>0</v>
      </c>
      <c r="G20" s="67" t="s">
        <v>179</v>
      </c>
      <c r="H20" s="72">
        <v>3.2913007973158402E-2</v>
      </c>
      <c r="I20" s="66"/>
      <c r="K20" s="48">
        <f t="shared" ref="K20:K58" si="2">((1-B20)/C20)*H20</f>
        <v>0.14227358399820633</v>
      </c>
      <c r="L20" s="48">
        <f t="shared" ref="L20:L58" si="3">((0-B20)/C20)*H20</f>
        <v>-7.6138952074942014E-3</v>
      </c>
    </row>
    <row r="21" spans="1:12" x14ac:dyDescent="0.25">
      <c r="A21" s="67" t="s">
        <v>180</v>
      </c>
      <c r="B21" s="68">
        <v>0.2287579901138104</v>
      </c>
      <c r="C21" s="69">
        <v>0.42003498673628198</v>
      </c>
      <c r="D21" s="70">
        <v>109041</v>
      </c>
      <c r="E21" s="71">
        <v>0</v>
      </c>
      <c r="G21" s="67" t="s">
        <v>180</v>
      </c>
      <c r="H21" s="72">
        <v>5.9196081571409452E-2</v>
      </c>
      <c r="I21" s="66"/>
      <c r="K21" s="48">
        <f t="shared" si="2"/>
        <v>0.10869214796429502</v>
      </c>
      <c r="L21" s="48">
        <f t="shared" si="3"/>
        <v>-3.2239163570892834E-2</v>
      </c>
    </row>
    <row r="22" spans="1:12" x14ac:dyDescent="0.25">
      <c r="A22" s="67" t="s">
        <v>181</v>
      </c>
      <c r="B22" s="68">
        <v>0.82672572702011171</v>
      </c>
      <c r="C22" s="69">
        <v>0.37848594827813875</v>
      </c>
      <c r="D22" s="70">
        <v>109041</v>
      </c>
      <c r="E22" s="71">
        <v>0</v>
      </c>
      <c r="G22" s="67" t="s">
        <v>181</v>
      </c>
      <c r="H22" s="72">
        <v>3.8472997724373376E-2</v>
      </c>
      <c r="I22" s="66"/>
      <c r="K22" s="48">
        <f t="shared" si="2"/>
        <v>1.7613284562809597E-2</v>
      </c>
      <c r="L22" s="48">
        <f t="shared" si="3"/>
        <v>-8.4036454085085061E-2</v>
      </c>
    </row>
    <row r="23" spans="1:12" x14ac:dyDescent="0.25">
      <c r="A23" s="67" t="s">
        <v>182</v>
      </c>
      <c r="B23" s="68">
        <v>0.44886785704459792</v>
      </c>
      <c r="C23" s="69">
        <v>0.49738091309980453</v>
      </c>
      <c r="D23" s="70">
        <v>109041</v>
      </c>
      <c r="E23" s="71">
        <v>0</v>
      </c>
      <c r="G23" s="67" t="s">
        <v>182</v>
      </c>
      <c r="H23" s="72">
        <v>5.5509996394758603E-3</v>
      </c>
      <c r="I23" s="66"/>
      <c r="K23" s="48">
        <f t="shared" si="2"/>
        <v>6.1508880744587588E-3</v>
      </c>
      <c r="L23" s="48">
        <f t="shared" si="3"/>
        <v>-5.0095716321283262E-3</v>
      </c>
    </row>
    <row r="24" spans="1:12" x14ac:dyDescent="0.25">
      <c r="A24" s="67" t="s">
        <v>183</v>
      </c>
      <c r="B24" s="68">
        <v>0.20724314707311928</v>
      </c>
      <c r="C24" s="69">
        <v>0.40533311213192413</v>
      </c>
      <c r="D24" s="70">
        <v>109041</v>
      </c>
      <c r="E24" s="71">
        <v>0</v>
      </c>
      <c r="G24" s="67" t="s">
        <v>183</v>
      </c>
      <c r="H24" s="72">
        <v>4.8346878996448989E-2</v>
      </c>
      <c r="I24" s="66"/>
      <c r="K24" s="48">
        <f t="shared" si="2"/>
        <v>9.4557583614306787E-2</v>
      </c>
      <c r="L24" s="48">
        <f t="shared" si="3"/>
        <v>-2.471932110773695E-2</v>
      </c>
    </row>
    <row r="25" spans="1:12" x14ac:dyDescent="0.25">
      <c r="A25" s="67" t="s">
        <v>184</v>
      </c>
      <c r="B25" s="68">
        <v>3.8646013884685589E-2</v>
      </c>
      <c r="C25" s="69">
        <v>0.19275072041134722</v>
      </c>
      <c r="D25" s="70">
        <v>109041</v>
      </c>
      <c r="E25" s="71">
        <v>0</v>
      </c>
      <c r="G25" s="67" t="s">
        <v>184</v>
      </c>
      <c r="H25" s="72">
        <v>-4.5116639399423791E-3</v>
      </c>
      <c r="I25" s="66"/>
      <c r="K25" s="48">
        <f t="shared" si="2"/>
        <v>-2.2502152538886148E-2</v>
      </c>
      <c r="L25" s="48">
        <f t="shared" si="3"/>
        <v>9.0457678650410916E-4</v>
      </c>
    </row>
    <row r="26" spans="1:12" x14ac:dyDescent="0.25">
      <c r="A26" s="67" t="s">
        <v>185</v>
      </c>
      <c r="B26" s="68">
        <v>4.8523032620757328E-2</v>
      </c>
      <c r="C26" s="69">
        <v>0.21486966127241511</v>
      </c>
      <c r="D26" s="70">
        <v>109041</v>
      </c>
      <c r="E26" s="71">
        <v>0</v>
      </c>
      <c r="G26" s="67" t="s">
        <v>185</v>
      </c>
      <c r="H26" s="72">
        <v>3.2031721692844434E-2</v>
      </c>
      <c r="I26" s="66"/>
      <c r="K26" s="48">
        <f t="shared" si="2"/>
        <v>0.14184154820071945</v>
      </c>
      <c r="L26" s="48">
        <f t="shared" si="3"/>
        <v>-7.2335771713735557E-3</v>
      </c>
    </row>
    <row r="27" spans="1:12" x14ac:dyDescent="0.25">
      <c r="A27" s="67" t="s">
        <v>186</v>
      </c>
      <c r="B27" s="68">
        <v>0.10026503792151575</v>
      </c>
      <c r="C27" s="69">
        <v>0.30035443632676223</v>
      </c>
      <c r="D27" s="70">
        <v>109041</v>
      </c>
      <c r="E27" s="71">
        <v>0</v>
      </c>
      <c r="G27" s="67" t="s">
        <v>186</v>
      </c>
      <c r="H27" s="72">
        <v>2.3572741410293689E-2</v>
      </c>
      <c r="I27" s="66"/>
      <c r="K27" s="48">
        <f t="shared" si="2"/>
        <v>7.0613971474030535E-2</v>
      </c>
      <c r="L27" s="48">
        <f t="shared" si="3"/>
        <v>-7.8691090443753393E-3</v>
      </c>
    </row>
    <row r="28" spans="1:12" x14ac:dyDescent="0.25">
      <c r="A28" s="67" t="s">
        <v>187</v>
      </c>
      <c r="B28" s="68">
        <v>1.1096743426784421E-2</v>
      </c>
      <c r="C28" s="69">
        <v>0.10475545976441866</v>
      </c>
      <c r="D28" s="70">
        <v>109041</v>
      </c>
      <c r="E28" s="71">
        <v>0</v>
      </c>
      <c r="G28" s="67" t="s">
        <v>187</v>
      </c>
      <c r="H28" s="72">
        <v>2.1914496831209741E-3</v>
      </c>
      <c r="I28" s="66"/>
      <c r="K28" s="48">
        <f t="shared" si="2"/>
        <v>2.0687530111826807E-2</v>
      </c>
      <c r="L28" s="48">
        <f t="shared" si="3"/>
        <v>-2.3214021418062003E-4</v>
      </c>
    </row>
    <row r="29" spans="1:12" x14ac:dyDescent="0.25">
      <c r="A29" s="67" t="s">
        <v>188</v>
      </c>
      <c r="B29" s="68">
        <v>1.3627901431571613E-2</v>
      </c>
      <c r="C29" s="69">
        <v>0.11594095485061155</v>
      </c>
      <c r="D29" s="70">
        <v>109041</v>
      </c>
      <c r="E29" s="71">
        <v>0</v>
      </c>
      <c r="G29" s="67" t="s">
        <v>188</v>
      </c>
      <c r="H29" s="72">
        <v>5.3242696123611596E-3</v>
      </c>
      <c r="I29" s="66"/>
      <c r="K29" s="48">
        <f t="shared" si="2"/>
        <v>4.5296426941243952E-2</v>
      </c>
      <c r="L29" s="48">
        <f t="shared" si="3"/>
        <v>-6.2582390809063759E-4</v>
      </c>
    </row>
    <row r="30" spans="1:12" x14ac:dyDescent="0.25">
      <c r="A30" s="67" t="s">
        <v>189</v>
      </c>
      <c r="B30" s="68">
        <v>0.73955668051466861</v>
      </c>
      <c r="C30" s="69">
        <v>0.4388785290494418</v>
      </c>
      <c r="D30" s="70">
        <v>109041</v>
      </c>
      <c r="E30" s="71">
        <v>0</v>
      </c>
      <c r="G30" s="67" t="s">
        <v>189</v>
      </c>
      <c r="H30" s="72">
        <v>4.9032845407419749E-2</v>
      </c>
      <c r="I30" s="66"/>
      <c r="K30" s="48">
        <f t="shared" si="2"/>
        <v>2.909752055854355E-2</v>
      </c>
      <c r="L30" s="48">
        <f t="shared" si="3"/>
        <v>-8.2625523887533595E-2</v>
      </c>
    </row>
    <row r="31" spans="1:12" x14ac:dyDescent="0.25">
      <c r="A31" s="67" t="s">
        <v>190</v>
      </c>
      <c r="B31" s="68">
        <v>0.25626140626003063</v>
      </c>
      <c r="C31" s="69">
        <v>0.43656986362560973</v>
      </c>
      <c r="D31" s="70">
        <v>109041</v>
      </c>
      <c r="E31" s="71">
        <v>0</v>
      </c>
      <c r="G31" s="67" t="s">
        <v>190</v>
      </c>
      <c r="H31" s="72">
        <v>5.3572344856854005E-2</v>
      </c>
      <c r="I31" s="66"/>
      <c r="K31" s="48">
        <f t="shared" si="2"/>
        <v>9.126562263436086E-2</v>
      </c>
      <c r="L31" s="48">
        <f t="shared" si="3"/>
        <v>-3.1446340147376572E-2</v>
      </c>
    </row>
    <row r="32" spans="1:12" x14ac:dyDescent="0.25">
      <c r="A32" s="67" t="s">
        <v>191</v>
      </c>
      <c r="B32" s="68">
        <v>0.21541438541466054</v>
      </c>
      <c r="C32" s="69">
        <v>0.41111139361755666</v>
      </c>
      <c r="D32" s="70">
        <v>109041</v>
      </c>
      <c r="E32" s="71">
        <v>0</v>
      </c>
      <c r="G32" s="67" t="s">
        <v>191</v>
      </c>
      <c r="H32" s="72">
        <v>3.8817411115904879E-2</v>
      </c>
      <c r="I32" s="66"/>
      <c r="K32" s="48">
        <f t="shared" si="2"/>
        <v>7.4081095366857766E-2</v>
      </c>
      <c r="L32" s="48">
        <f t="shared" si="3"/>
        <v>-2.0339569490743899E-2</v>
      </c>
    </row>
    <row r="33" spans="1:12" x14ac:dyDescent="0.25">
      <c r="A33" s="67" t="s">
        <v>192</v>
      </c>
      <c r="B33" s="68">
        <v>0.36460597389972577</v>
      </c>
      <c r="C33" s="69">
        <v>0.48132170355737702</v>
      </c>
      <c r="D33" s="70">
        <v>109041</v>
      </c>
      <c r="E33" s="71">
        <v>0</v>
      </c>
      <c r="G33" s="67" t="s">
        <v>192</v>
      </c>
      <c r="H33" s="72">
        <v>4.5772953786258661E-2</v>
      </c>
      <c r="I33" s="66"/>
      <c r="K33" s="48">
        <f t="shared" si="2"/>
        <v>6.0424994713095613E-2</v>
      </c>
      <c r="L33" s="48">
        <f t="shared" si="3"/>
        <v>-3.4673467392306187E-2</v>
      </c>
    </row>
    <row r="34" spans="1:12" x14ac:dyDescent="0.25">
      <c r="A34" s="67" t="s">
        <v>193</v>
      </c>
      <c r="B34" s="68">
        <v>0.45207765886226287</v>
      </c>
      <c r="C34" s="69">
        <v>0.49770043288603122</v>
      </c>
      <c r="D34" s="70">
        <v>109041</v>
      </c>
      <c r="E34" s="71">
        <v>0</v>
      </c>
      <c r="G34" s="67" t="s">
        <v>193</v>
      </c>
      <c r="H34" s="72">
        <v>4.8473432448051558E-2</v>
      </c>
      <c r="I34" s="66"/>
      <c r="K34" s="48">
        <f t="shared" si="2"/>
        <v>5.3364784989046385E-2</v>
      </c>
      <c r="L34" s="48">
        <f t="shared" si="3"/>
        <v>-4.4030011649901946E-2</v>
      </c>
    </row>
    <row r="35" spans="1:12" x14ac:dyDescent="0.25">
      <c r="A35" s="67" t="s">
        <v>194</v>
      </c>
      <c r="B35" s="68">
        <v>1.1903779312368742E-2</v>
      </c>
      <c r="C35" s="69">
        <v>0.10845361782739633</v>
      </c>
      <c r="D35" s="70">
        <v>109041</v>
      </c>
      <c r="E35" s="71">
        <v>0</v>
      </c>
      <c r="G35" s="67" t="s">
        <v>194</v>
      </c>
      <c r="H35" s="72">
        <v>1.1128846386513045E-2</v>
      </c>
      <c r="I35" s="66"/>
      <c r="K35" s="48">
        <f t="shared" si="2"/>
        <v>0.1013923857535803</v>
      </c>
      <c r="L35" s="48">
        <f t="shared" si="3"/>
        <v>-1.2214929666720549E-3</v>
      </c>
    </row>
    <row r="36" spans="1:12" x14ac:dyDescent="0.25">
      <c r="A36" s="67" t="s">
        <v>195</v>
      </c>
      <c r="B36" s="68">
        <v>0.10786768279821352</v>
      </c>
      <c r="C36" s="69">
        <v>0.31021464882679289</v>
      </c>
      <c r="D36" s="70">
        <v>109041</v>
      </c>
      <c r="E36" s="71">
        <v>0</v>
      </c>
      <c r="G36" s="67" t="s">
        <v>195</v>
      </c>
      <c r="H36" s="72">
        <v>-2.1391374855633406E-2</v>
      </c>
      <c r="I36" s="66"/>
      <c r="K36" s="48">
        <f t="shared" si="2"/>
        <v>-6.1518490149521286E-2</v>
      </c>
      <c r="L36" s="48">
        <f t="shared" si="3"/>
        <v>7.4381981839725863E-3</v>
      </c>
    </row>
    <row r="37" spans="1:12" x14ac:dyDescent="0.25">
      <c r="A37" s="67" t="s">
        <v>196</v>
      </c>
      <c r="B37" s="73">
        <v>2.9882957727084958</v>
      </c>
      <c r="C37" s="74">
        <v>1.8247756802163368</v>
      </c>
      <c r="D37" s="70">
        <v>109041</v>
      </c>
      <c r="E37" s="71">
        <v>106</v>
      </c>
      <c r="G37" s="67" t="s">
        <v>196</v>
      </c>
      <c r="H37" s="72">
        <v>-2.4426754386751202E-2</v>
      </c>
      <c r="I37" s="66"/>
      <c r="K37" s="48">
        <f t="shared" si="2"/>
        <v>2.6615661867220947E-2</v>
      </c>
      <c r="L37" s="48">
        <f t="shared" si="3"/>
        <v>4.000183017907355E-2</v>
      </c>
    </row>
    <row r="38" spans="1:12" x14ac:dyDescent="0.25">
      <c r="A38" s="67" t="s">
        <v>197</v>
      </c>
      <c r="B38" s="75">
        <v>0.19502755844132025</v>
      </c>
      <c r="C38" s="76">
        <v>0.39622373686241669</v>
      </c>
      <c r="D38" s="70">
        <v>109041</v>
      </c>
      <c r="E38" s="71">
        <v>0</v>
      </c>
      <c r="G38" s="67" t="s">
        <v>197</v>
      </c>
      <c r="H38" s="72">
        <v>4.5342999678531344E-2</v>
      </c>
      <c r="I38" s="66"/>
      <c r="K38" s="48">
        <f t="shared" si="2"/>
        <v>9.2119329972136149E-2</v>
      </c>
      <c r="L38" s="48">
        <f t="shared" si="3"/>
        <v>-2.2318537979919652E-2</v>
      </c>
    </row>
    <row r="39" spans="1:12" x14ac:dyDescent="0.25">
      <c r="A39" s="67" t="s">
        <v>198</v>
      </c>
      <c r="B39" s="75">
        <v>0.14049761099036143</v>
      </c>
      <c r="C39" s="76">
        <v>0.34750415790578526</v>
      </c>
      <c r="D39" s="70">
        <v>109041</v>
      </c>
      <c r="E39" s="71">
        <v>0</v>
      </c>
      <c r="G39" s="67" t="s">
        <v>198</v>
      </c>
      <c r="H39" s="72">
        <v>1.2537381124304758E-2</v>
      </c>
      <c r="I39" s="66"/>
      <c r="K39" s="48">
        <f t="shared" si="2"/>
        <v>3.1009439119245974E-2</v>
      </c>
      <c r="L39" s="48">
        <f t="shared" si="3"/>
        <v>-5.0689237983680109E-3</v>
      </c>
    </row>
    <row r="40" spans="1:12" x14ac:dyDescent="0.25">
      <c r="A40" s="67" t="s">
        <v>199</v>
      </c>
      <c r="B40" s="75">
        <v>0.16954173200906081</v>
      </c>
      <c r="C40" s="76">
        <v>0.37523142773657669</v>
      </c>
      <c r="D40" s="70">
        <v>109041</v>
      </c>
      <c r="E40" s="71">
        <v>0</v>
      </c>
      <c r="G40" s="67" t="s">
        <v>199</v>
      </c>
      <c r="H40" s="72">
        <v>-1.2350297682378482E-2</v>
      </c>
      <c r="I40" s="66"/>
      <c r="K40" s="48">
        <f t="shared" si="2"/>
        <v>-2.7333549549268667E-2</v>
      </c>
      <c r="L40" s="48">
        <f t="shared" si="3"/>
        <v>5.5802651513718873E-3</v>
      </c>
    </row>
    <row r="41" spans="1:12" x14ac:dyDescent="0.25">
      <c r="A41" s="67" t="s">
        <v>200</v>
      </c>
      <c r="B41" s="75">
        <v>0.29608129052374793</v>
      </c>
      <c r="C41" s="76">
        <v>0.4565293761721716</v>
      </c>
      <c r="D41" s="70">
        <v>109041</v>
      </c>
      <c r="E41" s="71">
        <v>0</v>
      </c>
      <c r="G41" s="67" t="s">
        <v>200</v>
      </c>
      <c r="H41" s="72">
        <v>-2.7143384975076811E-2</v>
      </c>
      <c r="I41" s="66"/>
      <c r="K41" s="48">
        <f t="shared" si="2"/>
        <v>-4.1852151295664719E-2</v>
      </c>
      <c r="L41" s="48">
        <f t="shared" si="3"/>
        <v>1.7603792597067791E-2</v>
      </c>
    </row>
    <row r="42" spans="1:12" x14ac:dyDescent="0.25">
      <c r="A42" s="67" t="s">
        <v>201</v>
      </c>
      <c r="B42" s="75">
        <v>3.0823268311919366E-2</v>
      </c>
      <c r="C42" s="76">
        <v>0.17283942955227738</v>
      </c>
      <c r="D42" s="70">
        <v>109041</v>
      </c>
      <c r="E42" s="71">
        <v>0</v>
      </c>
      <c r="G42" s="67" t="s">
        <v>201</v>
      </c>
      <c r="H42" s="72">
        <v>4.9145799070240527E-3</v>
      </c>
      <c r="I42" s="66"/>
      <c r="K42" s="48">
        <f t="shared" si="2"/>
        <v>2.7557927634034609E-2</v>
      </c>
      <c r="L42" s="48">
        <f t="shared" si="3"/>
        <v>-8.7644014740717547E-4</v>
      </c>
    </row>
    <row r="43" spans="1:12" x14ac:dyDescent="0.25">
      <c r="A43" s="67" t="s">
        <v>202</v>
      </c>
      <c r="B43" s="75">
        <v>8.2987133280142331E-2</v>
      </c>
      <c r="C43" s="76">
        <v>0.27586403698484829</v>
      </c>
      <c r="D43" s="70">
        <v>109041</v>
      </c>
      <c r="E43" s="71">
        <v>0</v>
      </c>
      <c r="G43" s="67" t="s">
        <v>202</v>
      </c>
      <c r="H43" s="72">
        <v>-1.6196441069284594E-2</v>
      </c>
      <c r="I43" s="66"/>
      <c r="K43" s="48">
        <f t="shared" si="2"/>
        <v>-5.3839366007754255E-2</v>
      </c>
      <c r="L43" s="48">
        <f t="shared" si="3"/>
        <v>4.8723140151628952E-3</v>
      </c>
    </row>
    <row r="44" spans="1:12" x14ac:dyDescent="0.25">
      <c r="A44" s="67" t="s">
        <v>203</v>
      </c>
      <c r="B44" s="75">
        <v>1.6654286002512814E-2</v>
      </c>
      <c r="C44" s="76">
        <v>0.12797293054440134</v>
      </c>
      <c r="D44" s="70">
        <v>109041</v>
      </c>
      <c r="E44" s="71">
        <v>0</v>
      </c>
      <c r="G44" s="67" t="s">
        <v>203</v>
      </c>
      <c r="H44" s="72">
        <v>-1.3894248595438621E-3</v>
      </c>
      <c r="I44" s="66"/>
      <c r="K44" s="48">
        <f t="shared" si="2"/>
        <v>-1.0676359248333168E-2</v>
      </c>
      <c r="L44" s="48">
        <f t="shared" si="3"/>
        <v>1.8081854413591074E-4</v>
      </c>
    </row>
    <row r="45" spans="1:12" x14ac:dyDescent="0.25">
      <c r="A45" s="67" t="s">
        <v>204</v>
      </c>
      <c r="B45" s="75">
        <v>2.1771627186104311E-2</v>
      </c>
      <c r="C45" s="76">
        <v>0.14593772218017234</v>
      </c>
      <c r="D45" s="70">
        <v>109041</v>
      </c>
      <c r="E45" s="71">
        <v>0</v>
      </c>
      <c r="G45" s="67" t="s">
        <v>204</v>
      </c>
      <c r="H45" s="72">
        <v>-7.6810266669904053E-3</v>
      </c>
      <c r="I45" s="66"/>
      <c r="K45" s="48">
        <f t="shared" si="2"/>
        <v>-5.1486333387564809E-2</v>
      </c>
      <c r="L45" s="48">
        <f t="shared" si="3"/>
        <v>1.1458891265534689E-3</v>
      </c>
    </row>
    <row r="46" spans="1:12" x14ac:dyDescent="0.25">
      <c r="A46" s="67" t="s">
        <v>205</v>
      </c>
      <c r="B46" s="75">
        <v>1.769976430883796E-3</v>
      </c>
      <c r="C46" s="76">
        <v>4.2034031664189252E-2</v>
      </c>
      <c r="D46" s="70">
        <v>109041</v>
      </c>
      <c r="E46" s="71">
        <v>0</v>
      </c>
      <c r="G46" s="67" t="s">
        <v>205</v>
      </c>
      <c r="H46" s="72">
        <v>1.6614413768247454E-4</v>
      </c>
      <c r="I46" s="66"/>
      <c r="K46" s="48">
        <f t="shared" si="2"/>
        <v>3.9456140633767093E-3</v>
      </c>
      <c r="L46" s="48">
        <f t="shared" si="3"/>
        <v>-6.9960266999090933E-6</v>
      </c>
    </row>
    <row r="47" spans="1:12" x14ac:dyDescent="0.25">
      <c r="A47" s="67" t="s">
        <v>206</v>
      </c>
      <c r="B47" s="75">
        <v>8.409680762282077E-3</v>
      </c>
      <c r="C47" s="76">
        <v>9.1318314197625344E-2</v>
      </c>
      <c r="D47" s="70">
        <v>109041</v>
      </c>
      <c r="E47" s="71">
        <v>0</v>
      </c>
      <c r="G47" s="67" t="s">
        <v>206</v>
      </c>
      <c r="H47" s="72">
        <v>3.0179909796671689E-3</v>
      </c>
      <c r="I47" s="66"/>
      <c r="K47" s="48">
        <f t="shared" si="2"/>
        <v>3.2771198913158883E-2</v>
      </c>
      <c r="L47" s="48">
        <f t="shared" si="3"/>
        <v>-2.7793264588219722E-4</v>
      </c>
    </row>
    <row r="48" spans="1:12" x14ac:dyDescent="0.25">
      <c r="A48" s="67" t="s">
        <v>207</v>
      </c>
      <c r="B48" s="75">
        <v>1.7057803945304977E-3</v>
      </c>
      <c r="C48" s="76">
        <v>4.1266043240322334E-2</v>
      </c>
      <c r="D48" s="70">
        <v>109041</v>
      </c>
      <c r="E48" s="71">
        <v>0</v>
      </c>
      <c r="G48" s="67" t="s">
        <v>207</v>
      </c>
      <c r="H48" s="72">
        <v>-1.0010061546940987E-3</v>
      </c>
      <c r="I48" s="66"/>
      <c r="K48" s="48">
        <f t="shared" si="2"/>
        <v>-2.4216003754005941E-2</v>
      </c>
      <c r="L48" s="48">
        <f t="shared" si="3"/>
        <v>4.1377765819164079E-5</v>
      </c>
    </row>
    <row r="49" spans="1:12" x14ac:dyDescent="0.25">
      <c r="A49" s="67" t="s">
        <v>208</v>
      </c>
      <c r="B49" s="75">
        <v>2.5586705917957465E-2</v>
      </c>
      <c r="C49" s="76">
        <v>0.15789950933585734</v>
      </c>
      <c r="D49" s="70">
        <v>109041</v>
      </c>
      <c r="E49" s="71">
        <v>0</v>
      </c>
      <c r="G49" s="67" t="s">
        <v>208</v>
      </c>
      <c r="H49" s="72">
        <v>-7.398444190211774E-3</v>
      </c>
      <c r="I49" s="66"/>
      <c r="K49" s="48">
        <f t="shared" si="2"/>
        <v>-4.5656521700345044E-2</v>
      </c>
      <c r="L49" s="48">
        <f t="shared" si="3"/>
        <v>1.1988752627642341E-3</v>
      </c>
    </row>
    <row r="50" spans="1:12" x14ac:dyDescent="0.25">
      <c r="A50" s="67" t="s">
        <v>209</v>
      </c>
      <c r="B50" s="75">
        <v>4.7046523784631472E-3</v>
      </c>
      <c r="C50" s="76">
        <v>6.8429244973100406E-2</v>
      </c>
      <c r="D50" s="70">
        <v>109041</v>
      </c>
      <c r="E50" s="71">
        <v>0</v>
      </c>
      <c r="G50" s="67" t="s">
        <v>209</v>
      </c>
      <c r="H50" s="72">
        <v>8.4746997923501668E-3</v>
      </c>
      <c r="I50" s="66"/>
      <c r="K50" s="48">
        <f t="shared" si="2"/>
        <v>0.12326351517002802</v>
      </c>
      <c r="L50" s="48">
        <f t="shared" si="3"/>
        <v>-5.8265317044656109E-4</v>
      </c>
    </row>
    <row r="51" spans="1:12" x14ac:dyDescent="0.25">
      <c r="A51" s="67" t="s">
        <v>210</v>
      </c>
      <c r="B51" s="75">
        <v>4.3561596096880987E-3</v>
      </c>
      <c r="C51" s="76">
        <v>6.5857598340817017E-2</v>
      </c>
      <c r="D51" s="70">
        <v>109041</v>
      </c>
      <c r="E51" s="71">
        <v>0</v>
      </c>
      <c r="G51" s="67" t="s">
        <v>210</v>
      </c>
      <c r="H51" s="72">
        <v>-4.1026975413900482E-4</v>
      </c>
      <c r="I51" s="66"/>
      <c r="K51" s="48">
        <f t="shared" si="2"/>
        <v>-6.2025121458730726E-3</v>
      </c>
      <c r="L51" s="48">
        <f t="shared" si="3"/>
        <v>2.7137347505569969E-5</v>
      </c>
    </row>
    <row r="52" spans="1:12" x14ac:dyDescent="0.25">
      <c r="A52" s="67" t="s">
        <v>197</v>
      </c>
      <c r="B52" s="75">
        <v>1.8250016049009086E-3</v>
      </c>
      <c r="C52" s="76">
        <v>4.2681233352492742E-2</v>
      </c>
      <c r="D52" s="70">
        <v>109041</v>
      </c>
      <c r="E52" s="71">
        <v>0</v>
      </c>
      <c r="G52" s="67" t="s">
        <v>197</v>
      </c>
      <c r="H52" s="72">
        <v>5.975507093671532E-3</v>
      </c>
      <c r="I52" s="66"/>
      <c r="K52" s="48">
        <f t="shared" si="2"/>
        <v>0.13974764352228189</v>
      </c>
      <c r="L52" s="48">
        <f t="shared" si="3"/>
        <v>-2.5550597251919381E-4</v>
      </c>
    </row>
    <row r="53" spans="1:12" x14ac:dyDescent="0.25">
      <c r="A53" s="67" t="s">
        <v>198</v>
      </c>
      <c r="B53" s="75">
        <v>1.0729908933337002E-3</v>
      </c>
      <c r="C53" s="76">
        <v>3.2739111375539046E-2</v>
      </c>
      <c r="D53" s="70">
        <v>109041</v>
      </c>
      <c r="E53" s="71">
        <v>0</v>
      </c>
      <c r="G53" s="67" t="s">
        <v>198</v>
      </c>
      <c r="H53" s="72">
        <v>4.1081608449150655E-3</v>
      </c>
      <c r="I53" s="66"/>
      <c r="K53" s="48">
        <f t="shared" si="2"/>
        <v>0.12534710483334108</v>
      </c>
      <c r="L53" s="48">
        <f t="shared" si="3"/>
        <v>-1.3464077031233616E-4</v>
      </c>
    </row>
    <row r="54" spans="1:12" x14ac:dyDescent="0.25">
      <c r="A54" s="67" t="s">
        <v>199</v>
      </c>
      <c r="B54" s="75">
        <v>5.2273915316257186E-4</v>
      </c>
      <c r="C54" s="76">
        <v>2.2857617733418257E-2</v>
      </c>
      <c r="D54" s="70">
        <v>109041</v>
      </c>
      <c r="E54" s="71">
        <v>0</v>
      </c>
      <c r="G54" s="67" t="s">
        <v>199</v>
      </c>
      <c r="H54" s="72">
        <v>1.7087240214091466E-3</v>
      </c>
      <c r="I54" s="66"/>
      <c r="K54" s="48">
        <f t="shared" si="2"/>
        <v>7.4716045406793496E-2</v>
      </c>
      <c r="L54" s="48">
        <f t="shared" si="3"/>
        <v>-3.9077429606063545E-5</v>
      </c>
    </row>
    <row r="55" spans="1:12" x14ac:dyDescent="0.25">
      <c r="A55" s="67" t="s">
        <v>200</v>
      </c>
      <c r="B55" s="75">
        <v>8.5289019726524898E-4</v>
      </c>
      <c r="C55" s="76">
        <v>2.9191961063207136E-2</v>
      </c>
      <c r="D55" s="70">
        <v>109041</v>
      </c>
      <c r="E55" s="71">
        <v>0</v>
      </c>
      <c r="G55" s="67" t="s">
        <v>200</v>
      </c>
      <c r="H55" s="72">
        <v>3.4022360999748339E-3</v>
      </c>
      <c r="I55" s="66"/>
      <c r="K55" s="48">
        <f t="shared" si="2"/>
        <v>0.1164476192194167</v>
      </c>
      <c r="L55" s="48">
        <f t="shared" si="3"/>
        <v>-9.9401811757955687E-5</v>
      </c>
    </row>
    <row r="56" spans="1:12" x14ac:dyDescent="0.25">
      <c r="A56" s="67" t="s">
        <v>201</v>
      </c>
      <c r="B56" s="75">
        <v>1.1005034803422566E-4</v>
      </c>
      <c r="C56" s="76">
        <v>1.0489959299725831E-2</v>
      </c>
      <c r="D56" s="70">
        <v>109041</v>
      </c>
      <c r="E56" s="71">
        <v>0</v>
      </c>
      <c r="G56" s="67" t="s">
        <v>201</v>
      </c>
      <c r="H56" s="72">
        <v>1.0018635960082714E-3</v>
      </c>
      <c r="I56" s="66"/>
      <c r="K56" s="48">
        <f t="shared" si="2"/>
        <v>9.5496399170684101E-2</v>
      </c>
      <c r="L56" s="48">
        <f t="shared" si="3"/>
        <v>-1.0510568656487808E-5</v>
      </c>
    </row>
    <row r="57" spans="1:12" x14ac:dyDescent="0.25">
      <c r="A57" s="67" t="s">
        <v>202</v>
      </c>
      <c r="B57" s="75">
        <v>9.1708623361854712E-5</v>
      </c>
      <c r="C57" s="76">
        <v>9.5760667221982693E-3</v>
      </c>
      <c r="D57" s="70">
        <v>109041</v>
      </c>
      <c r="E57" s="71">
        <v>0</v>
      </c>
      <c r="G57" s="67" t="s">
        <v>202</v>
      </c>
      <c r="H57" s="72">
        <v>7.8571452660965917E-4</v>
      </c>
      <c r="I57" s="66"/>
      <c r="K57" s="48">
        <f t="shared" si="2"/>
        <v>8.2042292791347352E-2</v>
      </c>
      <c r="L57" s="48">
        <f t="shared" si="3"/>
        <v>-7.524675807004187E-6</v>
      </c>
    </row>
    <row r="58" spans="1:12" x14ac:dyDescent="0.25">
      <c r="A58" s="67" t="s">
        <v>206</v>
      </c>
      <c r="B58" s="75">
        <v>1.8341724672370942E-4</v>
      </c>
      <c r="C58" s="76">
        <v>1.3541982374768207E-2</v>
      </c>
      <c r="D58" s="70">
        <v>109041</v>
      </c>
      <c r="E58" s="71">
        <v>0</v>
      </c>
      <c r="G58" s="67" t="s">
        <v>206</v>
      </c>
      <c r="H58" s="72">
        <v>1.8216746823967881E-3</v>
      </c>
      <c r="I58" s="66"/>
      <c r="K58" s="48">
        <f t="shared" si="2"/>
        <v>0.1344958592794869</v>
      </c>
      <c r="L58" s="48">
        <f t="shared" si="3"/>
        <v>-2.4673385729260764E-5</v>
      </c>
    </row>
    <row r="59" spans="1:12" x14ac:dyDescent="0.25">
      <c r="A59" s="67" t="s">
        <v>208</v>
      </c>
      <c r="B59" s="75">
        <v>9.1708623361854709E-6</v>
      </c>
      <c r="C59" s="76">
        <v>3.0283431668464327E-3</v>
      </c>
      <c r="D59" s="70">
        <v>109041</v>
      </c>
      <c r="E59" s="71">
        <v>0</v>
      </c>
      <c r="G59" s="67" t="s">
        <v>208</v>
      </c>
      <c r="H59" s="72">
        <v>3.7505137707188352E-5</v>
      </c>
      <c r="I59" s="66"/>
      <c r="K59" s="48">
        <f t="shared" ref="K59:K83" si="4">((1-B59)/C59)*H59</f>
        <v>1.2384591734294494E-2</v>
      </c>
      <c r="L59" s="48">
        <f t="shared" si="1"/>
        <v>-1.135784274971982E-7</v>
      </c>
    </row>
    <row r="60" spans="1:12" x14ac:dyDescent="0.25">
      <c r="A60" s="67" t="s">
        <v>210</v>
      </c>
      <c r="B60" s="75">
        <v>3.6683449344741897E-5</v>
      </c>
      <c r="C60" s="76">
        <v>6.0566030148008435E-3</v>
      </c>
      <c r="D60" s="70">
        <v>109041</v>
      </c>
      <c r="E60" s="71">
        <v>0</v>
      </c>
      <c r="G60" s="67" t="s">
        <v>210</v>
      </c>
      <c r="H60" s="72">
        <v>1.0678502483503778E-3</v>
      </c>
      <c r="I60" s="66"/>
      <c r="K60" s="48">
        <f t="shared" si="4"/>
        <v>0.17630527761360912</v>
      </c>
      <c r="L60" s="48">
        <f t="shared" si="1"/>
        <v>-6.4677229789377612E-6</v>
      </c>
    </row>
    <row r="61" spans="1:12" x14ac:dyDescent="0.25">
      <c r="A61" s="67" t="s">
        <v>211</v>
      </c>
      <c r="B61" s="75">
        <v>0.15300666721691841</v>
      </c>
      <c r="C61" s="76">
        <v>0.35999557708205704</v>
      </c>
      <c r="D61" s="70">
        <v>109041</v>
      </c>
      <c r="E61" s="71">
        <v>0</v>
      </c>
      <c r="G61" s="67" t="s">
        <v>211</v>
      </c>
      <c r="H61" s="72">
        <v>3.5610546494951309E-2</v>
      </c>
      <c r="I61" s="66"/>
      <c r="K61" s="48">
        <f t="shared" si="4"/>
        <v>8.3784072300173346E-2</v>
      </c>
      <c r="L61" s="48">
        <f t="shared" si="1"/>
        <v>-1.5135327720217117E-2</v>
      </c>
    </row>
    <row r="62" spans="1:12" x14ac:dyDescent="0.25">
      <c r="A62" s="67" t="s">
        <v>212</v>
      </c>
      <c r="B62" s="75">
        <v>0.27085224823690174</v>
      </c>
      <c r="C62" s="76">
        <v>0.44440197911814533</v>
      </c>
      <c r="D62" s="70">
        <v>109041</v>
      </c>
      <c r="E62" s="71">
        <v>0</v>
      </c>
      <c r="G62" s="67" t="s">
        <v>212</v>
      </c>
      <c r="H62" s="72">
        <v>3.7663753068412915E-2</v>
      </c>
      <c r="I62" s="66"/>
      <c r="K62" s="48">
        <f t="shared" si="4"/>
        <v>6.1796396423096971E-2</v>
      </c>
      <c r="L62" s="48">
        <f t="shared" si="1"/>
        <v>-2.2955145735089316E-2</v>
      </c>
    </row>
    <row r="63" spans="1:12" x14ac:dyDescent="0.25">
      <c r="A63" s="67" t="s">
        <v>213</v>
      </c>
      <c r="B63" s="75">
        <v>7.0698177749653798E-2</v>
      </c>
      <c r="C63" s="76">
        <v>0.25632118122233399</v>
      </c>
      <c r="D63" s="70">
        <v>109041</v>
      </c>
      <c r="E63" s="71">
        <v>0</v>
      </c>
      <c r="G63" s="67" t="s">
        <v>213</v>
      </c>
      <c r="H63" s="72">
        <v>1.0843124226026194E-3</v>
      </c>
      <c r="I63" s="66"/>
      <c r="K63" s="48">
        <f t="shared" si="4"/>
        <v>3.9312143671000757E-3</v>
      </c>
      <c r="L63" s="48">
        <f t="shared" si="1"/>
        <v>-2.9907365448204404E-4</v>
      </c>
    </row>
    <row r="64" spans="1:12" x14ac:dyDescent="0.25">
      <c r="A64" s="67" t="s">
        <v>214</v>
      </c>
      <c r="B64" s="75">
        <v>3.0731559688557515E-2</v>
      </c>
      <c r="C64" s="76">
        <v>0.17259027812669075</v>
      </c>
      <c r="D64" s="70">
        <v>109041</v>
      </c>
      <c r="E64" s="71">
        <v>0</v>
      </c>
      <c r="G64" s="67" t="s">
        <v>214</v>
      </c>
      <c r="H64" s="72">
        <v>5.7482046551526125E-3</v>
      </c>
      <c r="I64" s="66"/>
      <c r="K64" s="48">
        <f t="shared" si="4"/>
        <v>3.2281965248360737E-2</v>
      </c>
      <c r="L64" s="48">
        <f t="shared" si="1"/>
        <v>-1.0235298093221388E-3</v>
      </c>
    </row>
    <row r="65" spans="1:12" x14ac:dyDescent="0.25">
      <c r="A65" s="67" t="s">
        <v>215</v>
      </c>
      <c r="B65" s="75">
        <v>1.4306545244449336E-3</v>
      </c>
      <c r="C65" s="76">
        <v>3.7797101129078296E-2</v>
      </c>
      <c r="D65" s="70">
        <v>109041</v>
      </c>
      <c r="E65" s="71">
        <v>0</v>
      </c>
      <c r="G65" s="67" t="s">
        <v>215</v>
      </c>
      <c r="H65" s="72">
        <v>6.7487500437485922E-4</v>
      </c>
      <c r="I65" s="66"/>
      <c r="K65" s="48">
        <f t="shared" si="4"/>
        <v>1.782966077464495E-2</v>
      </c>
      <c r="L65" s="48">
        <f t="shared" si="1"/>
        <v>-2.5544630397617779E-5</v>
      </c>
    </row>
    <row r="66" spans="1:12" x14ac:dyDescent="0.25">
      <c r="A66" s="67" t="s">
        <v>216</v>
      </c>
      <c r="B66" s="75">
        <v>3.2281435423372859E-3</v>
      </c>
      <c r="C66" s="76">
        <v>5.6725233725117806E-2</v>
      </c>
      <c r="D66" s="70">
        <v>109041</v>
      </c>
      <c r="E66" s="71">
        <v>0</v>
      </c>
      <c r="G66" s="67" t="s">
        <v>216</v>
      </c>
      <c r="H66" s="72">
        <v>1.4089354785303595E-3</v>
      </c>
      <c r="I66" s="66"/>
      <c r="K66" s="48">
        <f t="shared" si="4"/>
        <v>2.4757716105132811E-2</v>
      </c>
      <c r="L66" s="48">
        <f t="shared" si="1"/>
        <v>-8.0180294868908067E-5</v>
      </c>
    </row>
    <row r="67" spans="1:12" x14ac:dyDescent="0.25">
      <c r="A67" s="67" t="s">
        <v>217</v>
      </c>
      <c r="B67" s="75">
        <v>4.1424785172549772E-2</v>
      </c>
      <c r="C67" s="76">
        <v>0.19927151455484765</v>
      </c>
      <c r="D67" s="70">
        <v>109041</v>
      </c>
      <c r="E67" s="71">
        <v>0</v>
      </c>
      <c r="G67" s="67" t="s">
        <v>217</v>
      </c>
      <c r="H67" s="72">
        <v>-4.8456639437684584E-3</v>
      </c>
      <c r="I67" s="66"/>
      <c r="K67" s="48">
        <f t="shared" si="4"/>
        <v>-2.3309570192487316E-2</v>
      </c>
      <c r="L67" s="48">
        <f t="shared" si="1"/>
        <v>1.0073220366563203E-3</v>
      </c>
    </row>
    <row r="68" spans="1:12" x14ac:dyDescent="0.25">
      <c r="A68" s="67" t="s">
        <v>218</v>
      </c>
      <c r="B68" s="75">
        <v>3.4564980145083038E-2</v>
      </c>
      <c r="C68" s="76">
        <v>0.182676074868488</v>
      </c>
      <c r="D68" s="70">
        <v>109041</v>
      </c>
      <c r="E68" s="71">
        <v>0</v>
      </c>
      <c r="G68" s="67" t="s">
        <v>218</v>
      </c>
      <c r="H68" s="72">
        <v>-9.7943138200591393E-3</v>
      </c>
      <c r="I68" s="66"/>
      <c r="K68" s="48">
        <f t="shared" si="4"/>
        <v>-5.1762517692267446E-2</v>
      </c>
      <c r="L68" s="48">
        <f t="shared" si="1"/>
        <v>1.8532271561493654E-3</v>
      </c>
    </row>
    <row r="69" spans="1:12" x14ac:dyDescent="0.25">
      <c r="A69" s="67" t="s">
        <v>219</v>
      </c>
      <c r="B69" s="75">
        <v>1.2288955530488533E-3</v>
      </c>
      <c r="C69" s="76">
        <v>3.503422077132632E-2</v>
      </c>
      <c r="D69" s="70">
        <v>109041</v>
      </c>
      <c r="E69" s="71">
        <v>0</v>
      </c>
      <c r="G69" s="67" t="s">
        <v>219</v>
      </c>
      <c r="H69" s="72">
        <v>-7.2494191099945426E-4</v>
      </c>
      <c r="I69" s="66"/>
      <c r="K69" s="48">
        <f t="shared" si="4"/>
        <v>-2.0666965531638319E-2</v>
      </c>
      <c r="L69" s="48">
        <f t="shared" si="1"/>
        <v>2.5428791365472699E-5</v>
      </c>
    </row>
    <row r="70" spans="1:12" x14ac:dyDescent="0.25">
      <c r="A70" s="67" t="s">
        <v>220</v>
      </c>
      <c r="B70" s="75">
        <v>6.3645784613127181E-3</v>
      </c>
      <c r="C70" s="76">
        <v>7.9524389969589299E-2</v>
      </c>
      <c r="D70" s="70">
        <v>109041</v>
      </c>
      <c r="E70" s="71">
        <v>0</v>
      </c>
      <c r="G70" s="67" t="s">
        <v>220</v>
      </c>
      <c r="H70" s="72">
        <v>-2.2329685591128464E-3</v>
      </c>
      <c r="I70" s="66"/>
      <c r="K70" s="48">
        <f t="shared" si="4"/>
        <v>-2.7900329148896296E-2</v>
      </c>
      <c r="L70" s="48">
        <f t="shared" si="1"/>
        <v>1.7871125577389343E-4</v>
      </c>
    </row>
    <row r="71" spans="1:12" x14ac:dyDescent="0.25">
      <c r="A71" s="67" t="s">
        <v>221</v>
      </c>
      <c r="B71" s="75">
        <v>0.38010473124787925</v>
      </c>
      <c r="C71" s="76">
        <v>0.48541455008709328</v>
      </c>
      <c r="D71" s="70">
        <v>109041</v>
      </c>
      <c r="E71" s="71">
        <v>0</v>
      </c>
      <c r="G71" s="67" t="s">
        <v>221</v>
      </c>
      <c r="H71" s="72">
        <v>-5.7128919078857934E-2</v>
      </c>
      <c r="I71" s="66"/>
      <c r="K71" s="48">
        <f t="shared" si="4"/>
        <v>-7.2956088027342422E-2</v>
      </c>
      <c r="L71" s="48">
        <f t="shared" si="1"/>
        <v>4.4734902217197704E-2</v>
      </c>
    </row>
    <row r="72" spans="1:12" x14ac:dyDescent="0.25">
      <c r="A72" s="67" t="s">
        <v>222</v>
      </c>
      <c r="B72" s="75">
        <v>5.4291505030217985E-3</v>
      </c>
      <c r="C72" s="76">
        <v>7.3482816685032412E-2</v>
      </c>
      <c r="D72" s="70">
        <v>109041</v>
      </c>
      <c r="E72" s="71">
        <v>0</v>
      </c>
      <c r="G72" s="67" t="s">
        <v>222</v>
      </c>
      <c r="H72" s="72">
        <v>-3.288389856266896E-3</v>
      </c>
      <c r="I72" s="66"/>
      <c r="K72" s="48">
        <f t="shared" si="4"/>
        <v>-4.4507503119307928E-2</v>
      </c>
      <c r="L72" s="48">
        <f t="shared" ref="L72:L123" si="5">((0-B72)/C72)*H72</f>
        <v>2.4295698297476502E-4</v>
      </c>
    </row>
    <row r="73" spans="1:12" x14ac:dyDescent="0.25">
      <c r="A73" s="67" t="s">
        <v>223</v>
      </c>
      <c r="B73" s="75">
        <v>0.26299281921479079</v>
      </c>
      <c r="C73" s="76">
        <v>0.44026057493120008</v>
      </c>
      <c r="D73" s="70">
        <v>109041</v>
      </c>
      <c r="E73" s="71">
        <v>0</v>
      </c>
      <c r="G73" s="67" t="s">
        <v>223</v>
      </c>
      <c r="H73" s="72">
        <v>-4.5023522290727321E-2</v>
      </c>
      <c r="I73" s="66"/>
      <c r="K73" s="48">
        <f t="shared" si="4"/>
        <v>-7.5370499022526488E-2</v>
      </c>
      <c r="L73" s="48">
        <f t="shared" si="5"/>
        <v>2.6895124688529594E-2</v>
      </c>
    </row>
    <row r="74" spans="1:12" x14ac:dyDescent="0.25">
      <c r="A74" s="67" t="s">
        <v>224</v>
      </c>
      <c r="B74" s="75">
        <v>8.8315404297466087E-3</v>
      </c>
      <c r="C74" s="76">
        <v>9.3560806974236979E-2</v>
      </c>
      <c r="D74" s="70">
        <v>109041</v>
      </c>
      <c r="E74" s="71">
        <v>0</v>
      </c>
      <c r="G74" s="67" t="s">
        <v>224</v>
      </c>
      <c r="H74" s="72">
        <v>-7.8556769280803389E-3</v>
      </c>
      <c r="I74" s="66"/>
      <c r="K74" s="48">
        <f t="shared" si="4"/>
        <v>-8.3221804636967434E-2</v>
      </c>
      <c r="L74" s="48">
        <f t="shared" si="5"/>
        <v>7.4152554511926227E-4</v>
      </c>
    </row>
    <row r="75" spans="1:12" x14ac:dyDescent="0.25">
      <c r="A75" s="67" t="s">
        <v>225</v>
      </c>
      <c r="B75" s="75">
        <v>9.8449207178951031E-2</v>
      </c>
      <c r="C75" s="76">
        <v>0.297922430793858</v>
      </c>
      <c r="D75" s="70">
        <v>109041</v>
      </c>
      <c r="E75" s="71">
        <v>0</v>
      </c>
      <c r="G75" s="67" t="s">
        <v>225</v>
      </c>
      <c r="H75" s="72">
        <v>-2.751958819315679E-2</v>
      </c>
      <c r="I75" s="66"/>
      <c r="K75" s="48">
        <f t="shared" si="4"/>
        <v>-8.3277739401959719E-2</v>
      </c>
      <c r="L75" s="48">
        <f t="shared" si="5"/>
        <v>9.0939162663523834E-3</v>
      </c>
    </row>
    <row r="76" spans="1:12" x14ac:dyDescent="0.25">
      <c r="A76" s="67" t="s">
        <v>226</v>
      </c>
      <c r="B76" s="75">
        <v>1.7103658256985906E-2</v>
      </c>
      <c r="C76" s="76">
        <v>0.12965830981901499</v>
      </c>
      <c r="D76" s="70">
        <v>109041</v>
      </c>
      <c r="E76" s="71">
        <v>0</v>
      </c>
      <c r="G76" s="67" t="s">
        <v>226</v>
      </c>
      <c r="H76" s="72">
        <v>-1.7307512228651293E-3</v>
      </c>
      <c r="I76" s="66"/>
      <c r="K76" s="48">
        <f t="shared" si="4"/>
        <v>-1.312024696138606E-2</v>
      </c>
      <c r="L76" s="48">
        <f t="shared" si="5"/>
        <v>2.2830914181332576E-4</v>
      </c>
    </row>
    <row r="77" spans="1:12" x14ac:dyDescent="0.25">
      <c r="A77" s="67" t="s">
        <v>227</v>
      </c>
      <c r="B77" s="75">
        <v>9.1158371621683602E-3</v>
      </c>
      <c r="C77" s="76">
        <v>9.5041156946680319E-2</v>
      </c>
      <c r="D77" s="70">
        <v>109041</v>
      </c>
      <c r="E77" s="71">
        <v>0</v>
      </c>
      <c r="G77" s="67" t="s">
        <v>227</v>
      </c>
      <c r="H77" s="72">
        <v>-7.4776952569623406E-3</v>
      </c>
      <c r="I77" s="66"/>
      <c r="K77" s="48">
        <f t="shared" si="4"/>
        <v>-7.7961275332626923E-2</v>
      </c>
      <c r="L77" s="48">
        <f t="shared" si="5"/>
        <v>7.1722035485141829E-4</v>
      </c>
    </row>
    <row r="78" spans="1:12" x14ac:dyDescent="0.25">
      <c r="A78" s="67" t="s">
        <v>228</v>
      </c>
      <c r="B78" s="75">
        <v>7.6851826377234249E-3</v>
      </c>
      <c r="C78" s="76">
        <v>8.7328062753572078E-2</v>
      </c>
      <c r="D78" s="70">
        <v>109041</v>
      </c>
      <c r="E78" s="71">
        <v>0</v>
      </c>
      <c r="G78" s="67" t="s">
        <v>228</v>
      </c>
      <c r="H78" s="72">
        <v>-3.0834861281531819E-4</v>
      </c>
      <c r="I78" s="66"/>
      <c r="K78" s="48">
        <f t="shared" si="4"/>
        <v>-3.5037866152278527E-3</v>
      </c>
      <c r="L78" s="48">
        <f t="shared" si="5"/>
        <v>2.713578351395932E-5</v>
      </c>
    </row>
    <row r="79" spans="1:12" x14ac:dyDescent="0.25">
      <c r="A79" s="67" t="s">
        <v>229</v>
      </c>
      <c r="B79" s="75">
        <v>4.4377802844801494E-2</v>
      </c>
      <c r="C79" s="76">
        <v>0.20593397579019909</v>
      </c>
      <c r="D79" s="70">
        <v>109041</v>
      </c>
      <c r="E79" s="71">
        <v>0</v>
      </c>
      <c r="G79" s="67" t="s">
        <v>229</v>
      </c>
      <c r="H79" s="72">
        <v>8.3141114481643001E-4</v>
      </c>
      <c r="I79" s="66"/>
      <c r="K79" s="48">
        <f t="shared" si="4"/>
        <v>3.8581052101777989E-3</v>
      </c>
      <c r="L79" s="48">
        <f t="shared" si="5"/>
        <v>-1.7916518984328867E-4</v>
      </c>
    </row>
    <row r="80" spans="1:12" x14ac:dyDescent="0.25">
      <c r="A80" s="67" t="s">
        <v>230</v>
      </c>
      <c r="B80" s="75">
        <v>7.8319164351023929E-3</v>
      </c>
      <c r="C80" s="76">
        <v>8.8151283505155387E-2</v>
      </c>
      <c r="D80" s="70">
        <v>109041</v>
      </c>
      <c r="E80" s="71">
        <v>0</v>
      </c>
      <c r="G80" s="67" t="s">
        <v>230</v>
      </c>
      <c r="H80" s="72">
        <v>1.9599230539504133E-3</v>
      </c>
      <c r="I80" s="66"/>
      <c r="K80" s="48">
        <f t="shared" si="4"/>
        <v>2.2059498433269185E-2</v>
      </c>
      <c r="L80" s="48">
        <f t="shared" si="5"/>
        <v>-1.741319350939751E-4</v>
      </c>
    </row>
    <row r="81" spans="1:12" x14ac:dyDescent="0.25">
      <c r="A81" s="67" t="s">
        <v>231</v>
      </c>
      <c r="B81" s="75">
        <v>5.8510101704863302E-3</v>
      </c>
      <c r="C81" s="76">
        <v>7.6268140109817625E-2</v>
      </c>
      <c r="D81" s="70">
        <v>109041</v>
      </c>
      <c r="E81" s="71">
        <v>0</v>
      </c>
      <c r="G81" s="67" t="s">
        <v>231</v>
      </c>
      <c r="H81" s="72">
        <v>8.2323333149970004E-3</v>
      </c>
      <c r="I81" s="66"/>
      <c r="K81" s="48">
        <f t="shared" si="4"/>
        <v>0.10730779375581774</v>
      </c>
      <c r="L81" s="48">
        <f t="shared" si="5"/>
        <v>-6.3155422281866466E-4</v>
      </c>
    </row>
    <row r="82" spans="1:12" x14ac:dyDescent="0.25">
      <c r="A82" s="67" t="s">
        <v>232</v>
      </c>
      <c r="B82" s="75">
        <v>5.6831833897341359E-2</v>
      </c>
      <c r="C82" s="76">
        <v>0.23152206835216135</v>
      </c>
      <c r="D82" s="70">
        <v>109041</v>
      </c>
      <c r="E82" s="71">
        <v>0</v>
      </c>
      <c r="G82" s="67" t="s">
        <v>232</v>
      </c>
      <c r="H82" s="72">
        <v>2.5360764022879335E-2</v>
      </c>
      <c r="I82" s="66"/>
      <c r="K82" s="48">
        <f t="shared" si="4"/>
        <v>0.10331397548694234</v>
      </c>
      <c r="L82" s="48">
        <f t="shared" si="5"/>
        <v>-6.2253189888820115E-3</v>
      </c>
    </row>
    <row r="83" spans="1:12" x14ac:dyDescent="0.25">
      <c r="A83" s="67" t="s">
        <v>233</v>
      </c>
      <c r="B83" s="75">
        <v>0.38479104190167002</v>
      </c>
      <c r="C83" s="76">
        <v>0.48654811373962037</v>
      </c>
      <c r="D83" s="70">
        <v>109041</v>
      </c>
      <c r="E83" s="71">
        <v>0</v>
      </c>
      <c r="G83" s="67" t="s">
        <v>233</v>
      </c>
      <c r="H83" s="72">
        <v>2.7108717734243372E-2</v>
      </c>
      <c r="I83" s="66"/>
      <c r="K83" s="48">
        <f t="shared" si="4"/>
        <v>3.4277239026746453E-2</v>
      </c>
      <c r="L83" s="48">
        <f t="shared" si="5"/>
        <v>-2.1439178258041942E-2</v>
      </c>
    </row>
    <row r="84" spans="1:12" x14ac:dyDescent="0.25">
      <c r="A84" s="67" t="s">
        <v>234</v>
      </c>
      <c r="B84" s="75">
        <v>9.8403352867270123E-3</v>
      </c>
      <c r="C84" s="76">
        <v>9.8709637043790127E-2</v>
      </c>
      <c r="D84" s="70">
        <v>109041</v>
      </c>
      <c r="E84" s="71">
        <v>0</v>
      </c>
      <c r="G84" s="67" t="s">
        <v>234</v>
      </c>
      <c r="H84" s="72">
        <v>8.4232023357074942E-3</v>
      </c>
      <c r="I84" s="66"/>
      <c r="K84" s="48">
        <f t="shared" ref="K84:K123" si="6">((1-B84)/C84)*H84</f>
        <v>8.4493423847118512E-2</v>
      </c>
      <c r="L84" s="48">
        <f t="shared" si="5"/>
        <v>-8.3970661481140888E-4</v>
      </c>
    </row>
    <row r="85" spans="1:12" x14ac:dyDescent="0.25">
      <c r="A85" s="67" t="s">
        <v>235</v>
      </c>
      <c r="B85" s="75">
        <v>8.0602709072734105E-2</v>
      </c>
      <c r="C85" s="76">
        <v>0.27222525963661731</v>
      </c>
      <c r="D85" s="70">
        <v>109041</v>
      </c>
      <c r="E85" s="71">
        <v>0</v>
      </c>
      <c r="G85" s="67" t="s">
        <v>235</v>
      </c>
      <c r="H85" s="72">
        <v>3.1842266992217066E-2</v>
      </c>
      <c r="I85" s="66"/>
      <c r="K85" s="48">
        <f t="shared" si="6"/>
        <v>0.10754216581042492</v>
      </c>
      <c r="L85" s="48">
        <f t="shared" si="5"/>
        <v>-9.4281220854229783E-3</v>
      </c>
    </row>
    <row r="86" spans="1:12" x14ac:dyDescent="0.25">
      <c r="A86" s="67" t="s">
        <v>236</v>
      </c>
      <c r="B86" s="75">
        <v>5.4841756770389119E-3</v>
      </c>
      <c r="C86" s="76">
        <v>7.3852214004974728E-2</v>
      </c>
      <c r="D86" s="70">
        <v>109041</v>
      </c>
      <c r="E86" s="71">
        <v>0</v>
      </c>
      <c r="G86" s="67" t="s">
        <v>236</v>
      </c>
      <c r="H86" s="72">
        <v>2.5887559976968001E-3</v>
      </c>
      <c r="I86" s="66"/>
      <c r="K86" s="48">
        <f t="shared" si="6"/>
        <v>3.4860956299116758E-2</v>
      </c>
      <c r="L86" s="48">
        <f t="shared" si="5"/>
        <v>-1.9223787489161884E-4</v>
      </c>
    </row>
    <row r="87" spans="1:12" x14ac:dyDescent="0.25">
      <c r="A87" s="67" t="s">
        <v>237</v>
      </c>
      <c r="B87" s="75">
        <v>6.5113122586916853E-4</v>
      </c>
      <c r="C87" s="76">
        <v>2.550908115940774E-2</v>
      </c>
      <c r="D87" s="70">
        <v>109041</v>
      </c>
      <c r="E87" s="71">
        <v>0</v>
      </c>
      <c r="G87" s="67" t="s">
        <v>237</v>
      </c>
      <c r="H87" s="72">
        <v>-2.4321453360906472E-3</v>
      </c>
      <c r="I87" s="66"/>
      <c r="K87" s="48">
        <f t="shared" si="6"/>
        <v>-9.528221244535405E-2</v>
      </c>
      <c r="L87" s="48">
        <f t="shared" si="5"/>
        <v>6.208164709204495E-5</v>
      </c>
    </row>
    <row r="88" spans="1:12" x14ac:dyDescent="0.25">
      <c r="A88" s="67" t="s">
        <v>238</v>
      </c>
      <c r="B88" s="75">
        <v>4.9284214194660725E-2</v>
      </c>
      <c r="C88" s="76">
        <v>0.21646179832280499</v>
      </c>
      <c r="D88" s="70">
        <v>109041</v>
      </c>
      <c r="E88" s="71">
        <v>0</v>
      </c>
      <c r="G88" s="67" t="s">
        <v>238</v>
      </c>
      <c r="H88" s="72">
        <v>-1.3989199843125176E-2</v>
      </c>
      <c r="I88" s="66"/>
      <c r="K88" s="48">
        <f t="shared" si="6"/>
        <v>-6.1441571790931133E-2</v>
      </c>
      <c r="L88" s="48">
        <f t="shared" si="5"/>
        <v>3.1850734255304386E-3</v>
      </c>
    </row>
    <row r="89" spans="1:12" x14ac:dyDescent="0.25">
      <c r="A89" s="67" t="s">
        <v>239</v>
      </c>
      <c r="B89" s="75">
        <v>0.16400253115800476</v>
      </c>
      <c r="C89" s="76">
        <v>0.37027956778738458</v>
      </c>
      <c r="D89" s="70">
        <v>109041</v>
      </c>
      <c r="E89" s="71">
        <v>0</v>
      </c>
      <c r="G89" s="67" t="s">
        <v>239</v>
      </c>
      <c r="H89" s="72">
        <v>-4.1295924145716437E-2</v>
      </c>
      <c r="I89" s="66"/>
      <c r="K89" s="48">
        <f t="shared" si="6"/>
        <v>-9.3235736083426904E-2</v>
      </c>
      <c r="L89" s="48">
        <f t="shared" si="5"/>
        <v>1.8290601684766265E-2</v>
      </c>
    </row>
    <row r="90" spans="1:12" x14ac:dyDescent="0.25">
      <c r="A90" s="67" t="s">
        <v>240</v>
      </c>
      <c r="B90" s="75">
        <v>1.0353903577553397E-2</v>
      </c>
      <c r="C90" s="76">
        <v>0.10122645024991964</v>
      </c>
      <c r="D90" s="70">
        <v>109041</v>
      </c>
      <c r="E90" s="71">
        <v>0</v>
      </c>
      <c r="G90" s="67" t="s">
        <v>240</v>
      </c>
      <c r="H90" s="72">
        <v>-1.0104668289990846E-2</v>
      </c>
      <c r="I90" s="66"/>
      <c r="K90" s="48">
        <f t="shared" si="6"/>
        <v>-9.8788859079260841E-2</v>
      </c>
      <c r="L90" s="48">
        <f t="shared" si="5"/>
        <v>1.0335516152094808E-3</v>
      </c>
    </row>
    <row r="91" spans="1:12" x14ac:dyDescent="0.25">
      <c r="A91" s="67" t="s">
        <v>241</v>
      </c>
      <c r="B91" s="75">
        <v>5.4153942095175198E-2</v>
      </c>
      <c r="C91" s="76">
        <v>0.22632225343182535</v>
      </c>
      <c r="D91" s="70">
        <v>109041</v>
      </c>
      <c r="E91" s="71">
        <v>0</v>
      </c>
      <c r="G91" s="67" t="s">
        <v>241</v>
      </c>
      <c r="H91" s="72">
        <v>-1.0949886839271632E-2</v>
      </c>
      <c r="I91" s="66"/>
      <c r="K91" s="48">
        <f t="shared" si="6"/>
        <v>-4.5761771740880926E-2</v>
      </c>
      <c r="L91" s="48">
        <f t="shared" si="5"/>
        <v>2.6200673104435092E-3</v>
      </c>
    </row>
    <row r="92" spans="1:12" x14ac:dyDescent="0.25">
      <c r="A92" s="67" t="s">
        <v>242</v>
      </c>
      <c r="B92" s="75">
        <v>2.5926027824396326E-2</v>
      </c>
      <c r="C92" s="76">
        <v>0.15891538788778214</v>
      </c>
      <c r="D92" s="70">
        <v>109041</v>
      </c>
      <c r="E92" s="71">
        <v>0</v>
      </c>
      <c r="G92" s="67" t="s">
        <v>242</v>
      </c>
      <c r="H92" s="72">
        <v>-1.0723861747952772E-2</v>
      </c>
      <c r="I92" s="66"/>
      <c r="K92" s="48">
        <f t="shared" si="6"/>
        <v>-6.5732052438286712E-2</v>
      </c>
      <c r="L92" s="48">
        <f t="shared" si="5"/>
        <v>1.749529367531931E-3</v>
      </c>
    </row>
    <row r="93" spans="1:12" x14ac:dyDescent="0.25">
      <c r="A93" s="67" t="s">
        <v>243</v>
      </c>
      <c r="B93" s="75">
        <v>1.1087572564448235E-2</v>
      </c>
      <c r="C93" s="76">
        <v>0.10471264897416577</v>
      </c>
      <c r="D93" s="70">
        <v>109041</v>
      </c>
      <c r="E93" s="71">
        <v>0</v>
      </c>
      <c r="G93" s="67" t="s">
        <v>243</v>
      </c>
      <c r="H93" s="72">
        <v>-6.7010619953177921E-3</v>
      </c>
      <c r="I93" s="66"/>
      <c r="K93" s="48">
        <f t="shared" si="6"/>
        <v>-6.3285224365021694E-2</v>
      </c>
      <c r="L93" s="48">
        <f t="shared" si="5"/>
        <v>7.0954666756910039E-4</v>
      </c>
    </row>
    <row r="94" spans="1:12" x14ac:dyDescent="0.25">
      <c r="A94" s="67" t="s">
        <v>244</v>
      </c>
      <c r="B94" s="75">
        <v>6.6947295054153942E-4</v>
      </c>
      <c r="C94" s="76">
        <v>2.5865631484660003E-2</v>
      </c>
      <c r="D94" s="70">
        <v>109041</v>
      </c>
      <c r="E94" s="71">
        <v>0</v>
      </c>
      <c r="G94" s="67" t="s">
        <v>244</v>
      </c>
      <c r="H94" s="72">
        <v>-7.1550194854494344E-4</v>
      </c>
      <c r="I94" s="66"/>
      <c r="K94" s="48">
        <f t="shared" si="6"/>
        <v>-2.7643745708214696E-2</v>
      </c>
      <c r="L94" s="48">
        <f t="shared" si="5"/>
        <v>1.8519138065300569E-5</v>
      </c>
    </row>
    <row r="95" spans="1:12" x14ac:dyDescent="0.25">
      <c r="A95" s="67" t="s">
        <v>245</v>
      </c>
      <c r="B95" s="75">
        <v>8.253776102566924E-5</v>
      </c>
      <c r="C95" s="76">
        <v>9.0846962211503981E-3</v>
      </c>
      <c r="D95" s="70">
        <v>109041</v>
      </c>
      <c r="E95" s="71">
        <v>0</v>
      </c>
      <c r="G95" s="67" t="s">
        <v>245</v>
      </c>
      <c r="H95" s="72">
        <v>-9.5049080449011592E-5</v>
      </c>
      <c r="I95" s="66"/>
      <c r="K95" s="48">
        <f t="shared" si="6"/>
        <v>-1.046168556406487E-2</v>
      </c>
      <c r="L95" s="48">
        <f t="shared" si="5"/>
        <v>8.6355537893997914E-7</v>
      </c>
    </row>
    <row r="96" spans="1:12" x14ac:dyDescent="0.25">
      <c r="A96" s="67" t="s">
        <v>246</v>
      </c>
      <c r="B96" s="75">
        <v>1.5975642189635091E-2</v>
      </c>
      <c r="C96" s="76">
        <v>0.12538167815675352</v>
      </c>
      <c r="D96" s="70">
        <v>109041</v>
      </c>
      <c r="E96" s="71">
        <v>0</v>
      </c>
      <c r="G96" s="67" t="s">
        <v>246</v>
      </c>
      <c r="H96" s="72">
        <v>3.0387130505209024E-4</v>
      </c>
      <c r="I96" s="66"/>
      <c r="K96" s="48">
        <f t="shared" si="6"/>
        <v>2.3848521586786117E-3</v>
      </c>
      <c r="L96" s="48">
        <f t="shared" si="5"/>
        <v>-3.8718091132425666E-5</v>
      </c>
    </row>
    <row r="97" spans="1:12" x14ac:dyDescent="0.25">
      <c r="A97" s="67" t="s">
        <v>247</v>
      </c>
      <c r="B97" s="75">
        <v>0.42747223521427719</v>
      </c>
      <c r="C97" s="76">
        <v>0.49471402631225408</v>
      </c>
      <c r="D97" s="70">
        <v>109041</v>
      </c>
      <c r="E97" s="71">
        <v>0</v>
      </c>
      <c r="G97" s="67" t="s">
        <v>247</v>
      </c>
      <c r="H97" s="72">
        <v>5.1318937908497619E-2</v>
      </c>
      <c r="I97" s="66"/>
      <c r="K97" s="48">
        <f t="shared" si="6"/>
        <v>5.9390911211772236E-2</v>
      </c>
      <c r="L97" s="48">
        <f t="shared" si="5"/>
        <v>-4.4343640830433413E-2</v>
      </c>
    </row>
    <row r="98" spans="1:12" x14ac:dyDescent="0.25">
      <c r="A98" s="67" t="s">
        <v>248</v>
      </c>
      <c r="B98" s="75">
        <v>5.955558001118845E-2</v>
      </c>
      <c r="C98" s="76">
        <v>0.23666268517369793</v>
      </c>
      <c r="D98" s="70">
        <v>109041</v>
      </c>
      <c r="E98" s="71">
        <v>0</v>
      </c>
      <c r="G98" s="67" t="s">
        <v>248</v>
      </c>
      <c r="H98" s="72">
        <v>6.8024071971438879E-3</v>
      </c>
      <c r="I98" s="66"/>
      <c r="K98" s="48">
        <f t="shared" si="6"/>
        <v>2.7031240207345871E-2</v>
      </c>
      <c r="L98" s="48">
        <f t="shared" si="5"/>
        <v>-1.7118089647332839E-3</v>
      </c>
    </row>
    <row r="99" spans="1:12" x14ac:dyDescent="0.25">
      <c r="A99" s="67" t="s">
        <v>249</v>
      </c>
      <c r="B99" s="75">
        <v>0.13484835979127116</v>
      </c>
      <c r="C99" s="76">
        <v>0.34156309750137814</v>
      </c>
      <c r="D99" s="70">
        <v>109041</v>
      </c>
      <c r="E99" s="71">
        <v>0</v>
      </c>
      <c r="G99" s="67" t="s">
        <v>249</v>
      </c>
      <c r="H99" s="72">
        <v>-1.0185231516027134E-2</v>
      </c>
      <c r="I99" s="66"/>
      <c r="K99" s="48">
        <f t="shared" si="6"/>
        <v>-2.5798365855260338E-2</v>
      </c>
      <c r="L99" s="48">
        <f t="shared" si="5"/>
        <v>4.0211070050536687E-3</v>
      </c>
    </row>
    <row r="100" spans="1:12" x14ac:dyDescent="0.25">
      <c r="A100" s="67" t="s">
        <v>250</v>
      </c>
      <c r="B100" s="75">
        <v>3.0520629854825249E-2</v>
      </c>
      <c r="C100" s="76">
        <v>0.17201567477510307</v>
      </c>
      <c r="D100" s="70">
        <v>109041</v>
      </c>
      <c r="E100" s="71">
        <v>0</v>
      </c>
      <c r="G100" s="67" t="s">
        <v>250</v>
      </c>
      <c r="H100" s="72">
        <v>6.185168014132476E-3</v>
      </c>
      <c r="I100" s="66"/>
      <c r="K100" s="48">
        <f t="shared" si="6"/>
        <v>3.4859571945539528E-2</v>
      </c>
      <c r="L100" s="48">
        <f t="shared" si="5"/>
        <v>-1.0974303579952848E-3</v>
      </c>
    </row>
    <row r="101" spans="1:12" x14ac:dyDescent="0.25">
      <c r="A101" s="67" t="s">
        <v>251</v>
      </c>
      <c r="B101" s="75">
        <v>4.7138232407993325E-3</v>
      </c>
      <c r="C101" s="76">
        <v>6.8495592104124869E-2</v>
      </c>
      <c r="D101" s="70">
        <v>109041</v>
      </c>
      <c r="E101" s="71">
        <v>0</v>
      </c>
      <c r="G101" s="67" t="s">
        <v>251</v>
      </c>
      <c r="H101" s="72">
        <v>-6.7774856648290902E-4</v>
      </c>
      <c r="I101" s="66"/>
      <c r="K101" s="48">
        <f t="shared" si="6"/>
        <v>-9.8481341472801305E-3</v>
      </c>
      <c r="L101" s="48">
        <f t="shared" si="5"/>
        <v>4.6642226834815185E-5</v>
      </c>
    </row>
    <row r="102" spans="1:12" x14ac:dyDescent="0.25">
      <c r="A102" s="67" t="s">
        <v>252</v>
      </c>
      <c r="B102" s="75">
        <v>5.4658339523665413E-3</v>
      </c>
      <c r="C102" s="76">
        <v>7.3729291766956834E-2</v>
      </c>
      <c r="D102" s="70">
        <v>109041</v>
      </c>
      <c r="E102" s="71">
        <v>0</v>
      </c>
      <c r="G102" s="67" t="s">
        <v>252</v>
      </c>
      <c r="H102" s="72">
        <v>-1.5580658348568473E-3</v>
      </c>
      <c r="I102" s="66"/>
      <c r="K102" s="48">
        <f t="shared" si="6"/>
        <v>-2.1016744750708756E-2</v>
      </c>
      <c r="L102" s="48">
        <f t="shared" si="5"/>
        <v>1.1550537020076925E-4</v>
      </c>
    </row>
    <row r="103" spans="1:12" x14ac:dyDescent="0.25">
      <c r="A103" s="67" t="s">
        <v>253</v>
      </c>
      <c r="B103" s="75">
        <v>4.9706073862125257E-3</v>
      </c>
      <c r="C103" s="76">
        <v>7.0327418600519401E-2</v>
      </c>
      <c r="D103" s="70">
        <v>109041</v>
      </c>
      <c r="E103" s="71">
        <v>0</v>
      </c>
      <c r="G103" s="67" t="s">
        <v>253</v>
      </c>
      <c r="H103" s="72">
        <v>-2.0974173936734453E-3</v>
      </c>
      <c r="I103" s="66"/>
      <c r="K103" s="48">
        <f t="shared" si="6"/>
        <v>-2.9675366973714971E-2</v>
      </c>
      <c r="L103" s="48">
        <f t="shared" si="5"/>
        <v>1.4824144830600757E-4</v>
      </c>
    </row>
    <row r="104" spans="1:12" x14ac:dyDescent="0.25">
      <c r="A104" s="67" t="s">
        <v>254</v>
      </c>
      <c r="B104" s="75">
        <v>5.8693518951587035E-4</v>
      </c>
      <c r="C104" s="76">
        <v>2.4219745584771187E-2</v>
      </c>
      <c r="D104" s="70">
        <v>109041</v>
      </c>
      <c r="E104" s="71">
        <v>0</v>
      </c>
      <c r="G104" s="67" t="s">
        <v>254</v>
      </c>
      <c r="H104" s="72">
        <v>-2.1298017902753198E-3</v>
      </c>
      <c r="I104" s="66"/>
      <c r="K104" s="48">
        <f t="shared" si="6"/>
        <v>-8.7884974976628047E-2</v>
      </c>
      <c r="L104" s="48">
        <f t="shared" si="5"/>
        <v>5.1613077975207578E-5</v>
      </c>
    </row>
    <row r="105" spans="1:12" x14ac:dyDescent="0.25">
      <c r="A105" s="67" t="s">
        <v>255</v>
      </c>
      <c r="B105" s="75">
        <v>9.0562265569831532E-2</v>
      </c>
      <c r="C105" s="76">
        <v>0.28698692818775062</v>
      </c>
      <c r="D105" s="70">
        <v>109041</v>
      </c>
      <c r="E105" s="71">
        <v>0</v>
      </c>
      <c r="G105" s="67" t="s">
        <v>255</v>
      </c>
      <c r="H105" s="72">
        <v>-3.0139082544352592E-2</v>
      </c>
      <c r="I105" s="66"/>
      <c r="K105" s="48">
        <f t="shared" si="6"/>
        <v>-9.5508248825215233E-2</v>
      </c>
      <c r="L105" s="48">
        <f t="shared" si="5"/>
        <v>9.5107593040860815E-3</v>
      </c>
    </row>
    <row r="106" spans="1:12" x14ac:dyDescent="0.25">
      <c r="A106" s="67" t="s">
        <v>256</v>
      </c>
      <c r="B106" s="75">
        <v>8.3454847259287791E-3</v>
      </c>
      <c r="C106" s="76">
        <v>9.0972047948155679E-2</v>
      </c>
      <c r="D106" s="70">
        <v>109041</v>
      </c>
      <c r="E106" s="71">
        <v>0</v>
      </c>
      <c r="G106" s="67" t="s">
        <v>256</v>
      </c>
      <c r="H106" s="72">
        <v>-7.2054649584988384E-3</v>
      </c>
      <c r="I106" s="66"/>
      <c r="K106" s="48">
        <f t="shared" si="6"/>
        <v>-7.8544256416174615E-2</v>
      </c>
      <c r="L106" s="48">
        <f t="shared" si="5"/>
        <v>6.610063102969444E-4</v>
      </c>
    </row>
    <row r="107" spans="1:12" x14ac:dyDescent="0.25">
      <c r="A107" s="67" t="s">
        <v>257</v>
      </c>
      <c r="B107" s="75">
        <v>8.7673443933933108E-3</v>
      </c>
      <c r="C107" s="76">
        <v>9.3223161100607813E-2</v>
      </c>
      <c r="D107" s="70">
        <v>109041</v>
      </c>
      <c r="E107" s="71">
        <v>0</v>
      </c>
      <c r="G107" s="67" t="s">
        <v>257</v>
      </c>
      <c r="H107" s="72">
        <v>-8.6658051892435795E-3</v>
      </c>
      <c r="I107" s="66"/>
      <c r="K107" s="48">
        <f t="shared" si="6"/>
        <v>-9.2142649844636312E-2</v>
      </c>
      <c r="L107" s="48">
        <f t="shared" si="5"/>
        <v>8.149916570428117E-4</v>
      </c>
    </row>
    <row r="108" spans="1:12" x14ac:dyDescent="0.25">
      <c r="A108" s="67" t="s">
        <v>258</v>
      </c>
      <c r="B108" s="75">
        <v>5.4291505030217993E-3</v>
      </c>
      <c r="C108" s="76">
        <v>7.3482816685031718E-2</v>
      </c>
      <c r="D108" s="70">
        <v>109041</v>
      </c>
      <c r="E108" s="71">
        <v>0</v>
      </c>
      <c r="G108" s="67" t="s">
        <v>258</v>
      </c>
      <c r="H108" s="72">
        <v>-5.6264308858227155E-3</v>
      </c>
      <c r="I108" s="66"/>
      <c r="K108" s="48">
        <f t="shared" si="6"/>
        <v>-7.6152281556302978E-2</v>
      </c>
      <c r="L108" s="48">
        <f t="shared" si="5"/>
        <v>4.156990906447396E-4</v>
      </c>
    </row>
    <row r="109" spans="1:12" x14ac:dyDescent="0.25">
      <c r="A109" s="67" t="s">
        <v>259</v>
      </c>
      <c r="B109" s="75">
        <v>1.3848002127640061E-3</v>
      </c>
      <c r="C109" s="76">
        <v>3.7187299222670799E-2</v>
      </c>
      <c r="D109" s="70">
        <v>109041</v>
      </c>
      <c r="E109" s="71">
        <v>0</v>
      </c>
      <c r="G109" s="67" t="s">
        <v>259</v>
      </c>
      <c r="H109" s="72">
        <v>-2.2620414402385906E-3</v>
      </c>
      <c r="I109" s="66"/>
      <c r="K109" s="48">
        <f t="shared" si="6"/>
        <v>-6.0744098441915084E-2</v>
      </c>
      <c r="L109" s="48">
        <f t="shared" si="5"/>
        <v>8.4235089215990236E-5</v>
      </c>
    </row>
    <row r="110" spans="1:12" x14ac:dyDescent="0.25">
      <c r="A110" s="67" t="s">
        <v>260</v>
      </c>
      <c r="B110" s="75">
        <v>1.6645115140176629E-2</v>
      </c>
      <c r="C110" s="76">
        <v>0.12793828743853555</v>
      </c>
      <c r="D110" s="70">
        <v>109041</v>
      </c>
      <c r="E110" s="71">
        <v>0</v>
      </c>
      <c r="G110" s="67" t="s">
        <v>260</v>
      </c>
      <c r="H110" s="72">
        <v>-1.1436236400661128E-2</v>
      </c>
      <c r="I110" s="66"/>
      <c r="K110" s="48">
        <f t="shared" si="6"/>
        <v>-8.7900808695791074E-2</v>
      </c>
      <c r="L110" s="48">
        <f t="shared" si="5"/>
        <v>1.4878851004687371E-3</v>
      </c>
    </row>
    <row r="111" spans="1:12" x14ac:dyDescent="0.25">
      <c r="A111" s="67" t="s">
        <v>261</v>
      </c>
      <c r="B111" s="75">
        <v>9.1708623361854715E-4</v>
      </c>
      <c r="C111" s="76">
        <v>3.0269681023991562E-2</v>
      </c>
      <c r="D111" s="70">
        <v>109041</v>
      </c>
      <c r="E111" s="71">
        <v>0</v>
      </c>
      <c r="G111" s="67" t="s">
        <v>261</v>
      </c>
      <c r="H111" s="72">
        <v>-1.4726390160237645E-3</v>
      </c>
      <c r="I111" s="66"/>
      <c r="K111" s="48">
        <f t="shared" si="6"/>
        <v>-4.8606011998902313E-2</v>
      </c>
      <c r="L111" s="48">
        <f t="shared" si="5"/>
        <v>4.4616821948488006E-5</v>
      </c>
    </row>
    <row r="112" spans="1:12" x14ac:dyDescent="0.25">
      <c r="A112" s="67" t="s">
        <v>262</v>
      </c>
      <c r="B112" s="75">
        <v>1.1426894470887098E-2</v>
      </c>
      <c r="C112" s="76">
        <v>0.1062846374204147</v>
      </c>
      <c r="D112" s="70">
        <v>109041</v>
      </c>
      <c r="E112" s="71">
        <v>0</v>
      </c>
      <c r="G112" s="67" t="s">
        <v>262</v>
      </c>
      <c r="H112" s="72">
        <v>-4.4007531062500611E-3</v>
      </c>
      <c r="I112" s="66"/>
      <c r="K112" s="48">
        <f t="shared" si="6"/>
        <v>-4.0932220031988306E-2</v>
      </c>
      <c r="L112" s="48">
        <f t="shared" si="5"/>
        <v>4.7313461811640095E-4</v>
      </c>
    </row>
    <row r="113" spans="1:12" x14ac:dyDescent="0.25">
      <c r="A113" s="67" t="s">
        <v>263</v>
      </c>
      <c r="B113" s="75">
        <v>1.0665712896983703E-2</v>
      </c>
      <c r="C113" s="76">
        <v>0.10272318256752597</v>
      </c>
      <c r="D113" s="70">
        <v>109041</v>
      </c>
      <c r="E113" s="71">
        <v>0</v>
      </c>
      <c r="G113" s="67" t="s">
        <v>263</v>
      </c>
      <c r="H113" s="72">
        <v>-6.0072078370297507E-3</v>
      </c>
      <c r="I113" s="66"/>
      <c r="K113" s="48">
        <f t="shared" si="6"/>
        <v>-5.7855846503010254E-2</v>
      </c>
      <c r="L113" s="48">
        <f t="shared" si="5"/>
        <v>6.2372633422014604E-4</v>
      </c>
    </row>
    <row r="114" spans="1:12" x14ac:dyDescent="0.25">
      <c r="A114" s="67" t="s">
        <v>264</v>
      </c>
      <c r="B114" s="75">
        <v>0.18155556166946374</v>
      </c>
      <c r="C114" s="76">
        <v>0.3854795746029569</v>
      </c>
      <c r="D114" s="70">
        <v>109041</v>
      </c>
      <c r="E114" s="71">
        <v>0</v>
      </c>
      <c r="G114" s="67" t="s">
        <v>264</v>
      </c>
      <c r="H114" s="72">
        <v>-5.6314149079283327E-3</v>
      </c>
      <c r="I114" s="66"/>
      <c r="K114" s="48">
        <f t="shared" si="6"/>
        <v>-1.1956535481997646E-2</v>
      </c>
      <c r="L114" s="48">
        <f t="shared" si="5"/>
        <v>2.6523187322072895E-3</v>
      </c>
    </row>
    <row r="115" spans="1:12" x14ac:dyDescent="0.25">
      <c r="A115" s="67" t="s">
        <v>265</v>
      </c>
      <c r="B115" s="75">
        <v>7.9052833337918769E-3</v>
      </c>
      <c r="C115" s="76">
        <v>8.8559933124465209E-2</v>
      </c>
      <c r="D115" s="70">
        <v>109041</v>
      </c>
      <c r="E115" s="71">
        <v>0</v>
      </c>
      <c r="G115" s="67" t="s">
        <v>265</v>
      </c>
      <c r="H115" s="72">
        <v>-2.5931367157774744E-3</v>
      </c>
      <c r="I115" s="66"/>
      <c r="K115" s="48">
        <f t="shared" si="6"/>
        <v>-2.904967454865081E-2</v>
      </c>
      <c r="L115" s="48">
        <f t="shared" si="5"/>
        <v>2.3147578976452917E-4</v>
      </c>
    </row>
    <row r="116" spans="1:12" x14ac:dyDescent="0.25">
      <c r="A116" s="67" t="s">
        <v>266</v>
      </c>
      <c r="B116" s="75">
        <v>9.8861895984079379E-3</v>
      </c>
      <c r="C116" s="76">
        <v>9.8937063949811374E-2</v>
      </c>
      <c r="D116" s="70">
        <v>109041</v>
      </c>
      <c r="E116" s="71">
        <v>0</v>
      </c>
      <c r="G116" s="67" t="s">
        <v>266</v>
      </c>
      <c r="H116" s="72">
        <v>3.1210463484319887E-3</v>
      </c>
      <c r="I116" s="66"/>
      <c r="K116" s="48">
        <f t="shared" si="6"/>
        <v>3.1233907386351772E-2</v>
      </c>
      <c r="L116" s="48">
        <f t="shared" si="5"/>
        <v>-3.118675116705465E-4</v>
      </c>
    </row>
    <row r="117" spans="1:12" x14ac:dyDescent="0.25">
      <c r="A117" s="67" t="s">
        <v>267</v>
      </c>
      <c r="B117" s="75">
        <v>5.6584220614264359E-2</v>
      </c>
      <c r="C117" s="76">
        <v>0.23104747598556241</v>
      </c>
      <c r="D117" s="70">
        <v>109041</v>
      </c>
      <c r="E117" s="71">
        <v>0</v>
      </c>
      <c r="G117" s="67" t="s">
        <v>267</v>
      </c>
      <c r="H117" s="72">
        <v>7.6823298011995968E-4</v>
      </c>
      <c r="I117" s="66"/>
      <c r="K117" s="48">
        <f t="shared" si="6"/>
        <v>3.1368579665202088E-3</v>
      </c>
      <c r="L117" s="48">
        <f t="shared" si="5"/>
        <v>-1.8814256353520128E-4</v>
      </c>
    </row>
    <row r="118" spans="1:12" x14ac:dyDescent="0.25">
      <c r="A118" s="67" t="s">
        <v>268</v>
      </c>
      <c r="B118" s="75">
        <v>0.34432919727441974</v>
      </c>
      <c r="C118" s="76">
        <v>0.47515120927151094</v>
      </c>
      <c r="D118" s="70">
        <v>109041</v>
      </c>
      <c r="E118" s="71">
        <v>0</v>
      </c>
      <c r="G118" s="67" t="s">
        <v>268</v>
      </c>
      <c r="H118" s="72">
        <v>5.1755776686467136E-2</v>
      </c>
      <c r="I118" s="66"/>
      <c r="K118" s="48">
        <f t="shared" si="6"/>
        <v>7.1418847271228936E-2</v>
      </c>
      <c r="L118" s="48">
        <f t="shared" si="5"/>
        <v>-3.7506007967627979E-2</v>
      </c>
    </row>
    <row r="119" spans="1:12" x14ac:dyDescent="0.25">
      <c r="A119" s="67" t="s">
        <v>269</v>
      </c>
      <c r="B119" s="75">
        <v>6.6397043313982815E-2</v>
      </c>
      <c r="C119" s="76">
        <v>0.24897599170630366</v>
      </c>
      <c r="D119" s="70">
        <v>109041</v>
      </c>
      <c r="E119" s="71">
        <v>0</v>
      </c>
      <c r="G119" s="67" t="s">
        <v>269</v>
      </c>
      <c r="H119" s="72">
        <v>-2.2241891939922334E-2</v>
      </c>
      <c r="I119" s="66"/>
      <c r="K119" s="48">
        <f t="shared" si="6"/>
        <v>-8.3402001675315141E-2</v>
      </c>
      <c r="L119" s="48">
        <f t="shared" si="5"/>
        <v>5.9314789847769826E-3</v>
      </c>
    </row>
    <row r="120" spans="1:12" x14ac:dyDescent="0.25">
      <c r="A120" s="67" t="s">
        <v>270</v>
      </c>
      <c r="B120" s="75">
        <v>0.12571418090443043</v>
      </c>
      <c r="C120" s="76">
        <v>0.33152848083359893</v>
      </c>
      <c r="D120" s="70">
        <v>109041</v>
      </c>
      <c r="E120" s="71">
        <v>0</v>
      </c>
      <c r="G120" s="67" t="s">
        <v>270</v>
      </c>
      <c r="H120" s="72">
        <v>-8.70453754006369E-3</v>
      </c>
      <c r="I120" s="66"/>
      <c r="K120" s="48">
        <f t="shared" si="6"/>
        <v>-2.2955052651667845E-2</v>
      </c>
      <c r="L120" s="48">
        <f t="shared" si="5"/>
        <v>3.3007233775194608E-3</v>
      </c>
    </row>
    <row r="121" spans="1:12" x14ac:dyDescent="0.25">
      <c r="A121" s="67" t="s">
        <v>271</v>
      </c>
      <c r="B121" s="75">
        <v>3.4775909978815314E-2</v>
      </c>
      <c r="C121" s="76">
        <v>0.18321259209169161</v>
      </c>
      <c r="D121" s="70">
        <v>109041</v>
      </c>
      <c r="E121" s="71">
        <v>0</v>
      </c>
      <c r="G121" s="67" t="s">
        <v>271</v>
      </c>
      <c r="H121" s="72">
        <v>-2.3031319359606427E-3</v>
      </c>
      <c r="I121" s="66"/>
      <c r="K121" s="48">
        <f t="shared" si="6"/>
        <v>-1.213365523464559E-2</v>
      </c>
      <c r="L121" s="48">
        <f t="shared" si="5"/>
        <v>4.3716159440732049E-4</v>
      </c>
    </row>
    <row r="122" spans="1:12" x14ac:dyDescent="0.25">
      <c r="A122" s="67" t="s">
        <v>272</v>
      </c>
      <c r="B122" s="75">
        <v>1.1426894470887098E-2</v>
      </c>
      <c r="C122" s="76">
        <v>0.10628463742041377</v>
      </c>
      <c r="D122" s="70">
        <v>109041</v>
      </c>
      <c r="E122" s="71">
        <v>0</v>
      </c>
      <c r="G122" s="67" t="s">
        <v>272</v>
      </c>
      <c r="H122" s="72">
        <v>-2.192321115957845E-3</v>
      </c>
      <c r="I122" s="66"/>
      <c r="K122" s="48">
        <f t="shared" si="6"/>
        <v>-2.0391184902355759E-2</v>
      </c>
      <c r="L122" s="48">
        <f t="shared" si="5"/>
        <v>2.3570125134129855E-4</v>
      </c>
    </row>
    <row r="123" spans="1:12" x14ac:dyDescent="0.25">
      <c r="A123" s="67" t="s">
        <v>273</v>
      </c>
      <c r="B123" s="75">
        <v>6.245357250942306E-3</v>
      </c>
      <c r="C123" s="76">
        <v>7.8780769746677928E-2</v>
      </c>
      <c r="D123" s="70">
        <v>109041</v>
      </c>
      <c r="E123" s="71">
        <v>0</v>
      </c>
      <c r="G123" s="67" t="s">
        <v>273</v>
      </c>
      <c r="H123" s="72">
        <v>-4.316938432193375E-3</v>
      </c>
      <c r="I123" s="66"/>
      <c r="K123" s="48">
        <f t="shared" si="6"/>
        <v>-5.4454629261031139E-2</v>
      </c>
      <c r="L123" s="48">
        <f t="shared" si="5"/>
        <v>3.4222593693948144E-4</v>
      </c>
    </row>
    <row r="124" spans="1:12" x14ac:dyDescent="0.25">
      <c r="A124" s="67" t="s">
        <v>274</v>
      </c>
      <c r="B124" s="75">
        <v>6.5479957080364281E-3</v>
      </c>
      <c r="C124" s="76">
        <v>8.0654690615897126E-2</v>
      </c>
      <c r="D124" s="70">
        <v>109041</v>
      </c>
      <c r="E124" s="71">
        <v>0</v>
      </c>
      <c r="G124" s="67" t="s">
        <v>274</v>
      </c>
      <c r="H124" s="72">
        <v>4.160766043457405E-3</v>
      </c>
      <c r="I124" s="66"/>
      <c r="K124" s="48">
        <f t="shared" ref="K124:K127" si="7">((1-B124)/C124)*H124</f>
        <v>5.1249609089046341E-2</v>
      </c>
      <c r="L124" s="48">
        <f t="shared" ref="L124:L127" si="8">((0-B124)/C124)*H124</f>
        <v>-3.3779409463549338E-4</v>
      </c>
    </row>
    <row r="125" spans="1:12" x14ac:dyDescent="0.25">
      <c r="A125" s="67" t="s">
        <v>275</v>
      </c>
      <c r="B125" s="75">
        <v>0.35367430599499272</v>
      </c>
      <c r="C125" s="76">
        <v>0.47811179409162824</v>
      </c>
      <c r="D125" s="70">
        <v>109041</v>
      </c>
      <c r="E125" s="71">
        <v>0</v>
      </c>
      <c r="G125" s="67" t="s">
        <v>275</v>
      </c>
      <c r="H125" s="72">
        <v>6.5277445139889645E-2</v>
      </c>
      <c r="I125" s="66"/>
      <c r="K125" s="48">
        <f t="shared" si="7"/>
        <v>8.8243985097818611E-2</v>
      </c>
      <c r="L125" s="48">
        <f t="shared" si="8"/>
        <v>-4.8287775771856729E-2</v>
      </c>
    </row>
    <row r="126" spans="1:12" x14ac:dyDescent="0.25">
      <c r="A126" s="67" t="s">
        <v>276</v>
      </c>
      <c r="B126" s="75">
        <v>4.4203556460413974E-3</v>
      </c>
      <c r="C126" s="76">
        <v>6.6338951315593128E-2</v>
      </c>
      <c r="D126" s="70">
        <v>109041</v>
      </c>
      <c r="E126" s="71">
        <v>0</v>
      </c>
      <c r="G126" s="67" t="s">
        <v>276</v>
      </c>
      <c r="H126" s="72">
        <v>4.0541074141680717E-3</v>
      </c>
      <c r="I126" s="66"/>
      <c r="K126" s="48">
        <f t="shared" si="7"/>
        <v>6.0841884556916116E-2</v>
      </c>
      <c r="L126" s="48">
        <f t="shared" si="8"/>
        <v>-2.7013686895083379E-4</v>
      </c>
    </row>
    <row r="127" spans="1:12" x14ac:dyDescent="0.25">
      <c r="A127" s="67" t="s">
        <v>277</v>
      </c>
      <c r="B127" s="75">
        <v>5.0962482002182674E-2</v>
      </c>
      <c r="C127" s="76">
        <v>0.2199221475568198</v>
      </c>
      <c r="D127" s="70">
        <v>109041</v>
      </c>
      <c r="E127" s="71">
        <v>0</v>
      </c>
      <c r="G127" s="67" t="s">
        <v>277</v>
      </c>
      <c r="H127" s="72">
        <v>3.797140937081406E-4</v>
      </c>
      <c r="I127" s="66"/>
      <c r="K127" s="48">
        <f t="shared" si="7"/>
        <v>1.6385931341838134E-3</v>
      </c>
      <c r="L127" s="48">
        <f t="shared" si="8"/>
        <v>-8.7991013554360588E-5</v>
      </c>
    </row>
    <row r="128" spans="1:12" x14ac:dyDescent="0.25">
      <c r="A128" s="67" t="s">
        <v>278</v>
      </c>
      <c r="B128" s="75">
        <v>1.6003154776643647E-2</v>
      </c>
      <c r="C128" s="76">
        <v>0.125487840961686</v>
      </c>
      <c r="D128" s="70">
        <v>109041</v>
      </c>
      <c r="E128" s="71">
        <v>0</v>
      </c>
      <c r="G128" s="67" t="s">
        <v>278</v>
      </c>
      <c r="H128" s="72">
        <v>-1.6674087789416592E-3</v>
      </c>
      <c r="I128" s="66"/>
      <c r="K128" s="48">
        <f t="shared" ref="K128:K141" si="9">((1-B128)/C128)*H128</f>
        <v>-1.3074772548499487E-2</v>
      </c>
      <c r="L128" s="48">
        <f t="shared" ref="L128:L141" si="10">((0-B128)/C128)*H128</f>
        <v>2.1264052804514244E-4</v>
      </c>
    </row>
    <row r="129" spans="1:12" x14ac:dyDescent="0.25">
      <c r="A129" s="67" t="s">
        <v>279</v>
      </c>
      <c r="B129" s="75">
        <v>5.4383213653579846E-3</v>
      </c>
      <c r="C129" s="76">
        <v>7.354451461125619E-2</v>
      </c>
      <c r="D129" s="70">
        <v>109041</v>
      </c>
      <c r="E129" s="71">
        <v>0</v>
      </c>
      <c r="G129" s="67" t="s">
        <v>279</v>
      </c>
      <c r="H129" s="72">
        <v>-9.4975078267160826E-4</v>
      </c>
      <c r="I129" s="66"/>
      <c r="K129" s="48">
        <f t="shared" si="9"/>
        <v>-1.2843727879521125E-2</v>
      </c>
      <c r="L129" s="48">
        <f t="shared" si="10"/>
        <v>7.0230254431211515E-5</v>
      </c>
    </row>
    <row r="130" spans="1:12" x14ac:dyDescent="0.25">
      <c r="A130" s="67" t="s">
        <v>280</v>
      </c>
      <c r="B130" s="75">
        <v>0.43933016021496502</v>
      </c>
      <c r="C130" s="76">
        <v>0.49630779715855594</v>
      </c>
      <c r="D130" s="70">
        <v>109041</v>
      </c>
      <c r="E130" s="71">
        <v>0</v>
      </c>
      <c r="G130" s="67" t="s">
        <v>280</v>
      </c>
      <c r="H130" s="72">
        <v>-4.9777903470984056E-2</v>
      </c>
      <c r="I130" s="66"/>
      <c r="K130" s="48">
        <f t="shared" si="9"/>
        <v>-5.6233186993424278E-2</v>
      </c>
      <c r="L130" s="48">
        <f t="shared" si="10"/>
        <v>4.4063249524339022E-2</v>
      </c>
    </row>
    <row r="131" spans="1:12" x14ac:dyDescent="0.25">
      <c r="A131" s="67" t="s">
        <v>281</v>
      </c>
      <c r="B131" s="75">
        <v>2.8548894452545374E-2</v>
      </c>
      <c r="C131" s="76">
        <v>0.16653561007719087</v>
      </c>
      <c r="D131" s="70">
        <v>109041</v>
      </c>
      <c r="E131" s="71">
        <v>0</v>
      </c>
      <c r="G131" s="67" t="s">
        <v>281</v>
      </c>
      <c r="H131" s="72">
        <v>-1.4051623520259026E-2</v>
      </c>
      <c r="I131" s="66"/>
      <c r="K131" s="48">
        <f t="shared" si="9"/>
        <v>-8.1967245306665187E-2</v>
      </c>
      <c r="L131" s="48">
        <f t="shared" si="10"/>
        <v>2.4088440699309788E-3</v>
      </c>
    </row>
    <row r="132" spans="1:12" x14ac:dyDescent="0.25">
      <c r="A132" s="67" t="s">
        <v>282</v>
      </c>
      <c r="B132" s="75">
        <v>2.3541603616988104E-2</v>
      </c>
      <c r="C132" s="76">
        <v>0.15161664596049884</v>
      </c>
      <c r="D132" s="70">
        <v>109041</v>
      </c>
      <c r="E132" s="71">
        <v>0</v>
      </c>
      <c r="G132" s="67" t="s">
        <v>282</v>
      </c>
      <c r="H132" s="72">
        <v>-6.5428626100703042E-3</v>
      </c>
      <c r="I132" s="66"/>
      <c r="K132" s="48">
        <f t="shared" si="9"/>
        <v>-4.2138071921523176E-2</v>
      </c>
      <c r="L132" s="48">
        <f t="shared" si="10"/>
        <v>1.0159140318063563E-3</v>
      </c>
    </row>
    <row r="133" spans="1:12" x14ac:dyDescent="0.25">
      <c r="A133" s="67" t="s">
        <v>283</v>
      </c>
      <c r="B133" s="75">
        <v>6.6635485734723637E-2</v>
      </c>
      <c r="C133" s="76">
        <v>0.24939079406515555</v>
      </c>
      <c r="D133" s="70">
        <v>109041</v>
      </c>
      <c r="E133" s="71">
        <v>0</v>
      </c>
      <c r="G133" s="67" t="s">
        <v>283</v>
      </c>
      <c r="H133" s="72">
        <v>-1.4256179222681927E-2</v>
      </c>
      <c r="I133" s="66"/>
      <c r="K133" s="48">
        <f t="shared" si="9"/>
        <v>-5.3354863580012006E-2</v>
      </c>
      <c r="L133" s="48">
        <f t="shared" si="10"/>
        <v>3.8091519407749178E-3</v>
      </c>
    </row>
    <row r="134" spans="1:12" x14ac:dyDescent="0.25">
      <c r="A134" s="67" t="s">
        <v>284</v>
      </c>
      <c r="B134" s="75">
        <v>4.6587980667822191E-3</v>
      </c>
      <c r="C134" s="76">
        <v>6.8096521158520468E-2</v>
      </c>
      <c r="D134" s="70">
        <v>109041</v>
      </c>
      <c r="E134" s="71">
        <v>0</v>
      </c>
      <c r="G134" s="67" t="s">
        <v>284</v>
      </c>
      <c r="H134" s="72">
        <v>-1.7386983809426838E-4</v>
      </c>
      <c r="I134" s="66"/>
      <c r="K134" s="48">
        <f t="shared" si="9"/>
        <v>-2.5413899371719848E-3</v>
      </c>
      <c r="L134" s="48">
        <f t="shared" si="10"/>
        <v>1.1895240047574178E-5</v>
      </c>
    </row>
    <row r="135" spans="1:12" x14ac:dyDescent="0.25">
      <c r="A135" s="67" t="s">
        <v>285</v>
      </c>
      <c r="B135" s="75">
        <v>0.83254922460358949</v>
      </c>
      <c r="C135" s="76">
        <v>0.37337955453731914</v>
      </c>
      <c r="D135" s="70">
        <v>109041</v>
      </c>
      <c r="E135" s="71">
        <v>0</v>
      </c>
      <c r="G135" s="67" t="s">
        <v>285</v>
      </c>
      <c r="H135" s="72">
        <v>-9.2684589280011935E-3</v>
      </c>
      <c r="I135" s="66"/>
      <c r="K135" s="48">
        <f t="shared" si="9"/>
        <v>-4.1566567193181995E-3</v>
      </c>
      <c r="L135" s="48">
        <f t="shared" si="10"/>
        <v>2.0666499276693402E-2</v>
      </c>
    </row>
    <row r="136" spans="1:12" x14ac:dyDescent="0.25">
      <c r="A136" s="67" t="s">
        <v>286</v>
      </c>
      <c r="B136" s="75">
        <v>0.15484083968415549</v>
      </c>
      <c r="C136" s="76">
        <v>0.36175454967060083</v>
      </c>
      <c r="D136" s="70">
        <v>109041</v>
      </c>
      <c r="E136" s="71">
        <v>0</v>
      </c>
      <c r="G136" s="67" t="s">
        <v>286</v>
      </c>
      <c r="H136" s="72">
        <v>7.6353108526031896E-3</v>
      </c>
      <c r="I136" s="66"/>
      <c r="K136" s="48">
        <f t="shared" si="9"/>
        <v>1.783820801925631E-2</v>
      </c>
      <c r="L136" s="48">
        <f t="shared" si="10"/>
        <v>-3.2681218377022198E-3</v>
      </c>
    </row>
    <row r="137" spans="1:12" x14ac:dyDescent="0.25">
      <c r="A137" s="67" t="s">
        <v>287</v>
      </c>
      <c r="B137" s="75">
        <v>1.5865591841600867E-3</v>
      </c>
      <c r="C137" s="76">
        <v>3.9800207804478793E-2</v>
      </c>
      <c r="D137" s="70">
        <v>109041</v>
      </c>
      <c r="E137" s="71">
        <v>0</v>
      </c>
      <c r="G137" s="67" t="s">
        <v>287</v>
      </c>
      <c r="H137" s="72">
        <v>3.7095399815103391E-3</v>
      </c>
      <c r="I137" s="66"/>
      <c r="K137" s="48">
        <f t="shared" si="9"/>
        <v>9.3056161791368483E-2</v>
      </c>
      <c r="L137" s="48">
        <f t="shared" si="10"/>
        <v>-1.4787371853902659E-4</v>
      </c>
    </row>
    <row r="138" spans="1:12" x14ac:dyDescent="0.25">
      <c r="A138" s="67" t="s">
        <v>288</v>
      </c>
      <c r="B138" s="75">
        <v>1.0344732715217212E-2</v>
      </c>
      <c r="C138" s="76">
        <v>0.1011820789954561</v>
      </c>
      <c r="D138" s="70">
        <v>109041</v>
      </c>
      <c r="E138" s="71">
        <v>0</v>
      </c>
      <c r="G138" s="67" t="s">
        <v>288</v>
      </c>
      <c r="H138" s="72">
        <v>5.4198919436153634E-3</v>
      </c>
      <c r="I138" s="66"/>
      <c r="K138" s="48">
        <f t="shared" si="9"/>
        <v>5.3011607029286111E-2</v>
      </c>
      <c r="L138" s="48">
        <f t="shared" si="10"/>
        <v>-5.5412316151932331E-4</v>
      </c>
    </row>
    <row r="139" spans="1:12" x14ac:dyDescent="0.25">
      <c r="A139" s="67" t="s">
        <v>289</v>
      </c>
      <c r="B139" s="75">
        <v>1.3462825909520269E-2</v>
      </c>
      <c r="C139" s="76">
        <v>0.11524625821558335</v>
      </c>
      <c r="D139" s="70">
        <v>109041</v>
      </c>
      <c r="E139" s="71">
        <v>0</v>
      </c>
      <c r="G139" s="67" t="s">
        <v>289</v>
      </c>
      <c r="H139" s="72">
        <v>5.8293926419668201E-3</v>
      </c>
      <c r="I139" s="66"/>
      <c r="K139" s="48">
        <f t="shared" si="9"/>
        <v>4.9901078201705605E-2</v>
      </c>
      <c r="L139" s="48">
        <f t="shared" si="10"/>
        <v>-6.8097740883031827E-4</v>
      </c>
    </row>
    <row r="140" spans="1:12" x14ac:dyDescent="0.25">
      <c r="A140" s="67" t="s">
        <v>290</v>
      </c>
      <c r="B140" s="75">
        <v>8.9874450894617626E-4</v>
      </c>
      <c r="C140" s="76">
        <v>2.9965730463043683E-2</v>
      </c>
      <c r="D140" s="70">
        <v>109041</v>
      </c>
      <c r="E140" s="71">
        <v>0</v>
      </c>
      <c r="G140" s="67" t="s">
        <v>290</v>
      </c>
      <c r="H140" s="72">
        <v>2.3270341510915607E-3</v>
      </c>
      <c r="I140" s="66"/>
      <c r="K140" s="48">
        <f t="shared" si="9"/>
        <v>7.7586720096593537E-2</v>
      </c>
      <c r="L140" s="48">
        <f t="shared" si="10"/>
        <v>-6.9793365057563755E-5</v>
      </c>
    </row>
    <row r="141" spans="1:12" ht="15.75" thickBot="1" x14ac:dyDescent="0.3">
      <c r="A141" s="77" t="s">
        <v>291</v>
      </c>
      <c r="B141" s="78">
        <v>1.2839207270659661E-3</v>
      </c>
      <c r="C141" s="79">
        <v>3.5808993762502975E-2</v>
      </c>
      <c r="D141" s="80">
        <v>109041</v>
      </c>
      <c r="E141" s="81">
        <v>0</v>
      </c>
      <c r="G141" s="77" t="s">
        <v>291</v>
      </c>
      <c r="H141" s="82">
        <v>8.184830200946917E-4</v>
      </c>
      <c r="I141" s="66"/>
      <c r="K141" s="48">
        <f t="shared" si="9"/>
        <v>2.282756556081747E-2</v>
      </c>
      <c r="L141" s="48">
        <f t="shared" si="10"/>
        <v>-2.9346463104236382E-5</v>
      </c>
    </row>
    <row r="142" spans="1:12" ht="15.75" thickTop="1" x14ac:dyDescent="0.25"/>
  </sheetData>
  <mergeCells count="4">
    <mergeCell ref="G4:H4"/>
    <mergeCell ref="G5:G6"/>
    <mergeCell ref="K5:L5"/>
    <mergeCell ref="A5:E5"/>
  </mergeCells>
  <pageMargins left="0.45" right="0.45" top="0.5" bottom="0.5" header="0" footer="0"/>
  <pageSetup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0"/>
  <sheetViews>
    <sheetView workbookViewId="0">
      <selection sqref="A1:A1048576"/>
    </sheetView>
  </sheetViews>
  <sheetFormatPr defaultRowHeight="15" x14ac:dyDescent="0.25"/>
  <cols>
    <col min="1" max="1" width="11.5703125" customWidth="1"/>
    <col min="2" max="2" width="9.85546875" customWidth="1"/>
    <col min="3" max="3" width="11.140625" customWidth="1"/>
    <col min="4" max="4" width="13" customWidth="1"/>
    <col min="6" max="6" width="13" customWidth="1"/>
  </cols>
  <sheetData>
    <row r="1" spans="1:5" x14ac:dyDescent="0.25">
      <c r="A1" t="s">
        <v>293</v>
      </c>
    </row>
    <row r="3" spans="1:5" x14ac:dyDescent="0.25">
      <c r="B3" s="45" t="s">
        <v>10</v>
      </c>
      <c r="C3" s="45"/>
      <c r="D3" s="45"/>
    </row>
    <row r="4" spans="1:5" ht="15.75" thickBot="1" x14ac:dyDescent="0.3">
      <c r="B4" s="17" t="s">
        <v>26</v>
      </c>
      <c r="C4" s="17"/>
      <c r="D4" s="17"/>
      <c r="E4" s="14"/>
    </row>
    <row r="5" spans="1:5" x14ac:dyDescent="0.25">
      <c r="B5" s="18" t="s">
        <v>11</v>
      </c>
      <c r="C5" s="4" t="s">
        <v>12</v>
      </c>
      <c r="D5" s="5">
        <v>109041</v>
      </c>
      <c r="E5" s="14"/>
    </row>
    <row r="6" spans="1:5" x14ac:dyDescent="0.25">
      <c r="B6" s="19"/>
      <c r="C6" s="6" t="s">
        <v>13</v>
      </c>
      <c r="D6" s="7">
        <v>0</v>
      </c>
      <c r="E6" s="14"/>
    </row>
    <row r="7" spans="1:5" x14ac:dyDescent="0.25">
      <c r="B7" s="19" t="s">
        <v>1</v>
      </c>
      <c r="C7" s="6"/>
      <c r="D7" s="8">
        <v>1.7561929957270664E-15</v>
      </c>
      <c r="E7" s="14"/>
    </row>
    <row r="8" spans="1:5" ht="24" x14ac:dyDescent="0.25">
      <c r="B8" s="19" t="s">
        <v>27</v>
      </c>
      <c r="C8" s="6"/>
      <c r="D8" s="8">
        <v>3.0283431668464323E-3</v>
      </c>
      <c r="E8" s="14"/>
    </row>
    <row r="9" spans="1:5" x14ac:dyDescent="0.25">
      <c r="B9" s="19" t="s">
        <v>14</v>
      </c>
      <c r="C9" s="6"/>
      <c r="D9" s="9">
        <v>-8.4123604538548419E-2</v>
      </c>
      <c r="E9" s="14"/>
    </row>
    <row r="10" spans="1:5" ht="15" customHeight="1" x14ac:dyDescent="0.25">
      <c r="B10" s="19" t="s">
        <v>15</v>
      </c>
      <c r="C10" s="6"/>
      <c r="D10" s="10">
        <v>-1.5303133712977897</v>
      </c>
      <c r="E10" s="14"/>
    </row>
    <row r="11" spans="1:5" ht="24" x14ac:dyDescent="0.25">
      <c r="B11" s="19" t="s">
        <v>16</v>
      </c>
      <c r="C11" s="6"/>
      <c r="D11" s="11">
        <v>1.0000000000000002</v>
      </c>
      <c r="E11" s="14"/>
    </row>
    <row r="12" spans="1:5" ht="15" customHeight="1" x14ac:dyDescent="0.25">
      <c r="B12" s="19" t="s">
        <v>17</v>
      </c>
      <c r="C12" s="6"/>
      <c r="D12" s="11">
        <v>0.23167508736432135</v>
      </c>
      <c r="E12" s="14"/>
    </row>
    <row r="13" spans="1:5" ht="36" x14ac:dyDescent="0.25">
      <c r="B13" s="19" t="s">
        <v>18</v>
      </c>
      <c r="C13" s="6"/>
      <c r="D13" s="11">
        <v>7.4177934847992604E-3</v>
      </c>
      <c r="E13" s="14"/>
    </row>
    <row r="14" spans="1:5" ht="15" customHeight="1" x14ac:dyDescent="0.25">
      <c r="B14" s="19" t="s">
        <v>19</v>
      </c>
      <c r="C14" s="6"/>
      <c r="D14" s="11">
        <v>-1.0554856509078918</v>
      </c>
      <c r="E14" s="14"/>
    </row>
    <row r="15" spans="1:5" ht="24" x14ac:dyDescent="0.25">
      <c r="B15" s="19" t="s">
        <v>20</v>
      </c>
      <c r="C15" s="6"/>
      <c r="D15" s="9">
        <v>1.4835450925078278E-2</v>
      </c>
      <c r="E15" s="14"/>
    </row>
    <row r="16" spans="1:5" x14ac:dyDescent="0.25">
      <c r="B16" s="19" t="s">
        <v>21</v>
      </c>
      <c r="C16" s="6"/>
      <c r="D16" s="9">
        <v>-1.7710325876681663</v>
      </c>
      <c r="E16" s="14"/>
    </row>
    <row r="17" spans="1:5" x14ac:dyDescent="0.25">
      <c r="B17" s="19" t="s">
        <v>22</v>
      </c>
      <c r="C17" s="6"/>
      <c r="D17" s="8">
        <v>2.4798123921704636</v>
      </c>
      <c r="E17" s="14"/>
    </row>
    <row r="18" spans="1:5" x14ac:dyDescent="0.25">
      <c r="B18" s="19" t="s">
        <v>23</v>
      </c>
      <c r="C18" s="25">
        <v>20</v>
      </c>
      <c r="D18" s="24">
        <v>-1.0119472764955308</v>
      </c>
      <c r="E18" s="14"/>
    </row>
    <row r="19" spans="1:5" x14ac:dyDescent="0.25">
      <c r="B19" s="22"/>
      <c r="C19" s="25">
        <v>40</v>
      </c>
      <c r="D19" s="23">
        <v>-0.41099407614738337</v>
      </c>
      <c r="E19" s="14"/>
    </row>
    <row r="20" spans="1:5" x14ac:dyDescent="0.25">
      <c r="B20" s="22"/>
      <c r="C20" s="25">
        <v>60</v>
      </c>
      <c r="D20" s="23">
        <v>0.26119168059448244</v>
      </c>
      <c r="E20" s="14"/>
    </row>
    <row r="21" spans="1:5" ht="15.75" thickBot="1" x14ac:dyDescent="0.3">
      <c r="B21" s="20"/>
      <c r="C21" s="26">
        <v>80</v>
      </c>
      <c r="D21" s="21">
        <v>1.0156370202091409</v>
      </c>
    </row>
    <row r="23" spans="1:5" x14ac:dyDescent="0.25">
      <c r="A23" t="s">
        <v>292</v>
      </c>
    </row>
    <row r="52" spans="1:9" x14ac:dyDescent="0.25">
      <c r="A52" s="45" t="s">
        <v>24</v>
      </c>
      <c r="B52" s="45"/>
      <c r="C52" s="45"/>
      <c r="D52" s="45"/>
      <c r="E52" s="45"/>
      <c r="F52" s="45"/>
      <c r="G52" s="45"/>
      <c r="H52" s="15"/>
      <c r="I52" s="14"/>
    </row>
    <row r="53" spans="1:9" ht="15.75" customHeight="1" thickBot="1" x14ac:dyDescent="0.3">
      <c r="A53" s="27" t="s">
        <v>28</v>
      </c>
      <c r="B53" s="27"/>
      <c r="C53" s="27"/>
      <c r="D53" s="27"/>
      <c r="E53" s="27"/>
      <c r="F53" s="27"/>
      <c r="G53" s="27"/>
      <c r="H53" s="15"/>
      <c r="I53" s="14"/>
    </row>
    <row r="54" spans="1:9" ht="15.75" customHeight="1" x14ac:dyDescent="0.25">
      <c r="A54" s="28" t="s">
        <v>3</v>
      </c>
      <c r="B54" s="42" t="s">
        <v>29</v>
      </c>
      <c r="C54" s="43"/>
      <c r="D54" s="43"/>
      <c r="E54" s="43"/>
      <c r="F54" s="43"/>
      <c r="G54" s="44"/>
      <c r="H54" s="15"/>
      <c r="I54" s="14"/>
    </row>
    <row r="55" spans="1:9" ht="15.75" thickBot="1" x14ac:dyDescent="0.3">
      <c r="A55" s="29"/>
      <c r="B55" s="2">
        <v>1</v>
      </c>
      <c r="C55" s="3">
        <v>2</v>
      </c>
      <c r="D55" s="3">
        <v>3</v>
      </c>
      <c r="E55" s="3">
        <v>4</v>
      </c>
      <c r="F55" s="3">
        <v>5</v>
      </c>
      <c r="G55" s="12" t="s">
        <v>25</v>
      </c>
      <c r="H55" s="15"/>
      <c r="I55" s="14"/>
    </row>
    <row r="56" spans="1:9" ht="24" x14ac:dyDescent="0.25">
      <c r="A56" s="13" t="s">
        <v>30</v>
      </c>
      <c r="B56" s="31">
        <v>0.17350020715987027</v>
      </c>
      <c r="C56" s="32">
        <v>0.48829157395493428</v>
      </c>
      <c r="D56" s="32">
        <v>0.79354764447241277</v>
      </c>
      <c r="E56" s="32">
        <v>0.95519487993997088</v>
      </c>
      <c r="F56" s="32">
        <v>0.99827747356625751</v>
      </c>
      <c r="G56" s="33">
        <v>0.6790626088096765</v>
      </c>
      <c r="H56" s="15"/>
      <c r="I56" s="14"/>
    </row>
    <row r="57" spans="1:9" ht="24" x14ac:dyDescent="0.25">
      <c r="A57" s="16" t="s">
        <v>31</v>
      </c>
      <c r="B57" s="34">
        <v>0.22563253577189565</v>
      </c>
      <c r="C57" s="35">
        <v>0.39869789616111989</v>
      </c>
      <c r="D57" s="35">
        <v>0.52254870178678348</v>
      </c>
      <c r="E57" s="35">
        <v>0.75954503944945329</v>
      </c>
      <c r="F57" s="35">
        <v>0.97241265438659708</v>
      </c>
      <c r="G57" s="36">
        <v>0.57434721932757304</v>
      </c>
      <c r="H57" s="15"/>
      <c r="I57" s="14"/>
    </row>
    <row r="58" spans="1:9" ht="36" x14ac:dyDescent="0.25">
      <c r="A58" s="16" t="s">
        <v>32</v>
      </c>
      <c r="B58" s="34">
        <v>6.0618630105609347E-3</v>
      </c>
      <c r="C58" s="35">
        <v>6.0366275738396799E-2</v>
      </c>
      <c r="D58" s="35">
        <v>0.23006192646516968</v>
      </c>
      <c r="E58" s="35">
        <v>0.63058079007964218</v>
      </c>
      <c r="F58" s="35">
        <v>0.96473795444026023</v>
      </c>
      <c r="G58" s="36">
        <v>0.37722094054114003</v>
      </c>
      <c r="H58" s="15"/>
      <c r="I58" s="14"/>
    </row>
    <row r="59" spans="1:9" ht="24" x14ac:dyDescent="0.25">
      <c r="A59" s="16" t="s">
        <v>33</v>
      </c>
      <c r="B59" s="34">
        <v>6.2826857181127085E-2</v>
      </c>
      <c r="C59" s="35">
        <v>0.28578067208427299</v>
      </c>
      <c r="D59" s="35">
        <v>0.5763304225393604</v>
      </c>
      <c r="E59" s="35">
        <v>0.82467341750902534</v>
      </c>
      <c r="F59" s="35">
        <v>0.97859673927447122</v>
      </c>
      <c r="G59" s="36">
        <v>0.54339679346573622</v>
      </c>
      <c r="H59" s="15"/>
      <c r="I59" s="14"/>
    </row>
    <row r="60" spans="1:9" ht="24" x14ac:dyDescent="0.25">
      <c r="A60" s="16" t="s">
        <v>34</v>
      </c>
      <c r="B60" s="34">
        <v>0.69702091354704276</v>
      </c>
      <c r="C60" s="35">
        <v>0.76825378137726918</v>
      </c>
      <c r="D60" s="35">
        <v>0.8105508168265404</v>
      </c>
      <c r="E60" s="35">
        <v>0.89017843548843245</v>
      </c>
      <c r="F60" s="35">
        <v>0.97929454521382797</v>
      </c>
      <c r="G60" s="36">
        <v>0.82853477093371208</v>
      </c>
      <c r="H60" s="15"/>
      <c r="I60" s="14"/>
    </row>
    <row r="61" spans="1:9" ht="24" x14ac:dyDescent="0.25">
      <c r="A61" s="16" t="s">
        <v>35</v>
      </c>
      <c r="B61" s="34">
        <v>1.8397119863956837E-2</v>
      </c>
      <c r="C61" s="35">
        <v>0.16267704794872587</v>
      </c>
      <c r="D61" s="35">
        <v>0.38641617878814694</v>
      </c>
      <c r="E61" s="35">
        <v>0.66945786772770277</v>
      </c>
      <c r="F61" s="35">
        <v>0.94106681468430575</v>
      </c>
      <c r="G61" s="36">
        <v>0.43400453955938512</v>
      </c>
      <c r="H61" s="15"/>
      <c r="I61" s="14"/>
    </row>
    <row r="62" spans="1:9" ht="24" x14ac:dyDescent="0.25">
      <c r="A62" s="16" t="s">
        <v>36</v>
      </c>
      <c r="B62" s="34">
        <v>1.8225817353394944E-2</v>
      </c>
      <c r="C62" s="35">
        <v>0.21473992840427172</v>
      </c>
      <c r="D62" s="35">
        <v>0.60035144128489426</v>
      </c>
      <c r="E62" s="35">
        <v>0.88674321108036214</v>
      </c>
      <c r="F62" s="35">
        <v>0.97654684030539329</v>
      </c>
      <c r="G62" s="36">
        <v>0.53678693614987705</v>
      </c>
      <c r="H62" s="15"/>
      <c r="I62" s="14"/>
    </row>
    <row r="63" spans="1:9" ht="36" x14ac:dyDescent="0.25">
      <c r="A63" s="16" t="s">
        <v>37</v>
      </c>
      <c r="B63" s="34">
        <v>9.2480179925262251E-2</v>
      </c>
      <c r="C63" s="35">
        <v>0.21417136356602254</v>
      </c>
      <c r="D63" s="35">
        <v>0.30084187614846603</v>
      </c>
      <c r="E63" s="35">
        <v>0.38806133116499636</v>
      </c>
      <c r="F63" s="35">
        <v>0.55214994438205034</v>
      </c>
      <c r="G63" s="36">
        <v>0.30870093952858585</v>
      </c>
      <c r="H63" s="15"/>
      <c r="I63" s="14"/>
    </row>
    <row r="64" spans="1:9" ht="24" x14ac:dyDescent="0.25">
      <c r="A64" s="16" t="s">
        <v>38</v>
      </c>
      <c r="B64" s="34">
        <v>2.1592517931360137E-2</v>
      </c>
      <c r="C64" s="35">
        <v>0.13219523506373806</v>
      </c>
      <c r="D64" s="35">
        <v>0.3188345615031063</v>
      </c>
      <c r="E64" s="35">
        <v>0.39197899651525459</v>
      </c>
      <c r="F64" s="35">
        <v>0.19050404402225804</v>
      </c>
      <c r="G64" s="36">
        <v>0.20957928167908804</v>
      </c>
      <c r="H64" s="15"/>
      <c r="I64" s="14"/>
    </row>
    <row r="65" spans="1:9" ht="36" x14ac:dyDescent="0.25">
      <c r="A65" s="16" t="s">
        <v>39</v>
      </c>
      <c r="B65" s="34">
        <v>6.3239567844609467E-4</v>
      </c>
      <c r="C65" s="35">
        <v>1.3231824335655033E-2</v>
      </c>
      <c r="D65" s="35">
        <v>7.7602547318251502E-2</v>
      </c>
      <c r="E65" s="35">
        <v>0.33322235455547367</v>
      </c>
      <c r="F65" s="35">
        <v>0.83801121307665771</v>
      </c>
      <c r="G65" s="36">
        <v>0.2523565361942362</v>
      </c>
      <c r="H65" s="15"/>
      <c r="I65" s="14"/>
    </row>
    <row r="66" spans="1:9" ht="36" x14ac:dyDescent="0.25">
      <c r="A66" s="16" t="s">
        <v>40</v>
      </c>
      <c r="B66" s="34">
        <v>7.8635195306049326E-3</v>
      </c>
      <c r="C66" s="35">
        <v>4.0882130083090808E-2</v>
      </c>
      <c r="D66" s="35">
        <v>0.12278208916421668</v>
      </c>
      <c r="E66" s="35">
        <v>0.25460408071190466</v>
      </c>
      <c r="F66" s="35">
        <v>0.50515299862686136</v>
      </c>
      <c r="G66" s="36">
        <v>0.18587654938987078</v>
      </c>
      <c r="H66" s="15"/>
      <c r="I66" s="14"/>
    </row>
    <row r="67" spans="1:9" ht="36" x14ac:dyDescent="0.25">
      <c r="A67" s="16" t="s">
        <v>41</v>
      </c>
      <c r="B67" s="34">
        <v>6.9094988649675334E-4</v>
      </c>
      <c r="C67" s="35">
        <v>7.4008727747804362E-3</v>
      </c>
      <c r="D67" s="35">
        <v>3.4157840509304871E-2</v>
      </c>
      <c r="E67" s="35">
        <v>0.17277415351973663</v>
      </c>
      <c r="F67" s="35">
        <v>0.62487179332199649</v>
      </c>
      <c r="G67" s="36">
        <v>0.16809125344211118</v>
      </c>
      <c r="H67" s="15"/>
      <c r="I67" s="14"/>
    </row>
    <row r="68" spans="1:9" ht="36" x14ac:dyDescent="0.25">
      <c r="A68" s="16" t="s">
        <v>42</v>
      </c>
      <c r="B68" s="34">
        <v>5.1571858762350197E-5</v>
      </c>
      <c r="C68" s="35">
        <v>3.3842385546122614E-3</v>
      </c>
      <c r="D68" s="35">
        <v>2.2883077706249866E-2</v>
      </c>
      <c r="E68" s="35">
        <v>0.12309363338079855</v>
      </c>
      <c r="F68" s="35">
        <v>0.5529981818908386</v>
      </c>
      <c r="G68" s="36">
        <v>0.14067807082472372</v>
      </c>
      <c r="H68" s="15"/>
      <c r="I68" s="14"/>
    </row>
    <row r="69" spans="1:9" ht="24" x14ac:dyDescent="0.25">
      <c r="A69" s="16" t="s">
        <v>43</v>
      </c>
      <c r="B69" s="34">
        <v>1.0740102379244479E-4</v>
      </c>
      <c r="C69" s="35">
        <v>1.1224106824503459E-4</v>
      </c>
      <c r="D69" s="35">
        <v>5.7500421143927901E-4</v>
      </c>
      <c r="E69" s="35">
        <v>4.3991700524897911E-3</v>
      </c>
      <c r="F69" s="35">
        <v>0.14463759839121448</v>
      </c>
      <c r="G69" s="36">
        <v>3.0104824399848823E-2</v>
      </c>
      <c r="H69" s="15"/>
      <c r="I69" s="14"/>
    </row>
    <row r="70" spans="1:9" ht="24" x14ac:dyDescent="0.25">
      <c r="A70" s="16" t="s">
        <v>44</v>
      </c>
      <c r="B70" s="34">
        <v>1.6890635698252182E-3</v>
      </c>
      <c r="C70" s="35">
        <v>8.9116008283290932E-3</v>
      </c>
      <c r="D70" s="35">
        <v>2.0010552302427456E-2</v>
      </c>
      <c r="E70" s="35">
        <v>8.4703057932032436E-2</v>
      </c>
      <c r="F70" s="35">
        <v>0.64951880677934692</v>
      </c>
      <c r="G70" s="36">
        <v>0.15337340970903143</v>
      </c>
      <c r="H70" s="15"/>
      <c r="I70" s="14"/>
    </row>
    <row r="71" spans="1:9" ht="36" x14ac:dyDescent="0.25">
      <c r="A71" s="16" t="s">
        <v>45</v>
      </c>
      <c r="B71" s="34">
        <v>0.38718239897565432</v>
      </c>
      <c r="C71" s="35">
        <v>0.71751733862516454</v>
      </c>
      <c r="D71" s="35">
        <v>0.86188863875096722</v>
      </c>
      <c r="E71" s="35">
        <v>0.94964841931379707</v>
      </c>
      <c r="F71" s="35">
        <v>0.98458027896434153</v>
      </c>
      <c r="G71" s="36">
        <v>0.77799198097134881</v>
      </c>
      <c r="H71" s="15"/>
      <c r="I71" s="14"/>
    </row>
    <row r="72" spans="1:9" ht="24" x14ac:dyDescent="0.25">
      <c r="A72" s="16" t="s">
        <v>46</v>
      </c>
      <c r="B72" s="34">
        <v>0.38696353588218335</v>
      </c>
      <c r="C72" s="35">
        <v>0.50912415385817178</v>
      </c>
      <c r="D72" s="35">
        <v>0.54640877612298733</v>
      </c>
      <c r="E72" s="35">
        <v>0.55751825730360083</v>
      </c>
      <c r="F72" s="35">
        <v>0.56004527141554217</v>
      </c>
      <c r="G72" s="36">
        <v>0.5112844576145853</v>
      </c>
      <c r="H72" s="15"/>
      <c r="I72" s="14"/>
    </row>
    <row r="73" spans="1:9" ht="36" x14ac:dyDescent="0.25">
      <c r="A73" s="16" t="s">
        <v>47</v>
      </c>
      <c r="B73" s="34">
        <v>4.1302349404089243E-3</v>
      </c>
      <c r="C73" s="35">
        <v>2.169016476071621E-2</v>
      </c>
      <c r="D73" s="35">
        <v>6.4374768204401633E-2</v>
      </c>
      <c r="E73" s="35">
        <v>0.18791438535488078</v>
      </c>
      <c r="F73" s="35">
        <v>0.58364351457348562</v>
      </c>
      <c r="G73" s="36">
        <v>0.17232996112196855</v>
      </c>
      <c r="H73" s="15"/>
      <c r="I73" s="14"/>
    </row>
    <row r="74" spans="1:9" ht="36" x14ac:dyDescent="0.25">
      <c r="A74" s="16" t="s">
        <v>48</v>
      </c>
      <c r="B74" s="34">
        <v>4.3494254597553503E-2</v>
      </c>
      <c r="C74" s="35">
        <v>6.5586892716923709E-2</v>
      </c>
      <c r="D74" s="35">
        <v>7.1415493094466875E-2</v>
      </c>
      <c r="E74" s="35">
        <v>5.2853371578859998E-2</v>
      </c>
      <c r="F74" s="35">
        <v>3.3101942843750211E-2</v>
      </c>
      <c r="G74" s="36">
        <v>5.3177237980969419E-2</v>
      </c>
      <c r="H74" s="15"/>
      <c r="I74" s="14"/>
    </row>
    <row r="75" spans="1:9" x14ac:dyDescent="0.25">
      <c r="A75" s="16" t="s">
        <v>49</v>
      </c>
      <c r="B75" s="34">
        <v>1.4036014722562906E-4</v>
      </c>
      <c r="C75" s="35">
        <v>1.019558469579686E-3</v>
      </c>
      <c r="D75" s="35">
        <v>1.8237590416888992E-3</v>
      </c>
      <c r="E75" s="35">
        <v>6.0248513816633367E-3</v>
      </c>
      <c r="F75" s="35">
        <v>0.12312632998909923</v>
      </c>
      <c r="G75" s="36">
        <v>2.6535312466424602E-2</v>
      </c>
      <c r="H75" s="15"/>
      <c r="I75" s="14"/>
    </row>
    <row r="76" spans="1:9" ht="24" x14ac:dyDescent="0.25">
      <c r="A76" s="16" t="s">
        <v>50</v>
      </c>
      <c r="B76" s="34">
        <v>2.2277733210200736E-2</v>
      </c>
      <c r="C76" s="35">
        <v>6.2883451688955483E-2</v>
      </c>
      <c r="D76" s="35">
        <v>8.0891256966431291E-2</v>
      </c>
      <c r="E76" s="35">
        <v>0.10819513611611861</v>
      </c>
      <c r="F76" s="35">
        <v>0.23862468789046473</v>
      </c>
      <c r="G76" s="36">
        <v>0.10240920722750128</v>
      </c>
      <c r="H76" s="15"/>
      <c r="I76" s="14"/>
    </row>
    <row r="77" spans="1:9" ht="24" x14ac:dyDescent="0.25">
      <c r="A77" s="16" t="s">
        <v>51</v>
      </c>
      <c r="B77" s="34">
        <v>3.2395046465302393E-3</v>
      </c>
      <c r="C77" s="35">
        <v>1.5709974780173379E-2</v>
      </c>
      <c r="D77" s="35">
        <v>2.0346224324024852E-2</v>
      </c>
      <c r="E77" s="35">
        <v>2.2430478451536916E-2</v>
      </c>
      <c r="F77" s="35">
        <v>2.031878698377227E-2</v>
      </c>
      <c r="G77" s="36">
        <v>1.6328061887199735E-2</v>
      </c>
      <c r="H77" s="15"/>
      <c r="I77" s="14"/>
    </row>
    <row r="78" spans="1:9" ht="24" x14ac:dyDescent="0.25">
      <c r="A78" s="16" t="s">
        <v>52</v>
      </c>
      <c r="B78" s="34">
        <v>1.4796626438883429E-3</v>
      </c>
      <c r="C78" s="35">
        <v>7.2985293714434166E-3</v>
      </c>
      <c r="D78" s="35">
        <v>1.5877611877583988E-2</v>
      </c>
      <c r="E78" s="35">
        <v>2.9570960537370152E-2</v>
      </c>
      <c r="F78" s="35">
        <v>3.21689561244696E-2</v>
      </c>
      <c r="G78" s="36">
        <v>1.7203178000601112E-2</v>
      </c>
      <c r="H78" s="15"/>
      <c r="I78" s="14"/>
    </row>
    <row r="79" spans="1:9" ht="36" x14ac:dyDescent="0.25">
      <c r="A79" s="16" t="s">
        <v>53</v>
      </c>
      <c r="B79" s="34">
        <v>0.15383498350230534</v>
      </c>
      <c r="C79" s="35">
        <v>0.52976013086875029</v>
      </c>
      <c r="D79" s="35">
        <v>0.78667422855359381</v>
      </c>
      <c r="E79" s="35">
        <v>0.91312374637519544</v>
      </c>
      <c r="F79" s="35">
        <v>0.98318561661930159</v>
      </c>
      <c r="G79" s="36">
        <v>0.67055201288376787</v>
      </c>
      <c r="H79" s="15"/>
      <c r="I79" s="14"/>
    </row>
    <row r="80" spans="1:9" ht="48" x14ac:dyDescent="0.25">
      <c r="A80" s="16" t="s">
        <v>54</v>
      </c>
      <c r="B80" s="34">
        <v>5.5956141248376599E-5</v>
      </c>
      <c r="C80" s="35">
        <v>4.5049655821489815E-3</v>
      </c>
      <c r="D80" s="35">
        <v>3.3814817289283067E-2</v>
      </c>
      <c r="E80" s="35">
        <v>0.15436188127745623</v>
      </c>
      <c r="F80" s="35">
        <v>0.59187751489768059</v>
      </c>
      <c r="G80" s="36">
        <v>0.15705571340337765</v>
      </c>
      <c r="H80" s="15"/>
      <c r="I80" s="14"/>
    </row>
    <row r="81" spans="1:9" ht="48" x14ac:dyDescent="0.25">
      <c r="A81" s="16" t="s">
        <v>55</v>
      </c>
      <c r="B81" s="34">
        <v>8.3086791300356604E-3</v>
      </c>
      <c r="C81" s="35">
        <v>7.8511212802456029E-2</v>
      </c>
      <c r="D81" s="35">
        <v>0.14176054154827314</v>
      </c>
      <c r="E81" s="35">
        <v>0.22998788821887212</v>
      </c>
      <c r="F81" s="35">
        <v>0.48542884196303066</v>
      </c>
      <c r="G81" s="36">
        <v>0.18837565359759995</v>
      </c>
      <c r="H81" s="15"/>
      <c r="I81" s="14"/>
    </row>
    <row r="82" spans="1:9" ht="60" x14ac:dyDescent="0.25">
      <c r="A82" s="16" t="s">
        <v>56</v>
      </c>
      <c r="B82" s="34">
        <v>8.1352370455796286E-3</v>
      </c>
      <c r="C82" s="35">
        <v>0.11249995002647709</v>
      </c>
      <c r="D82" s="35">
        <v>0.26949078387737896</v>
      </c>
      <c r="E82" s="35">
        <v>0.41316759545821058</v>
      </c>
      <c r="F82" s="35">
        <v>0.63436000884865851</v>
      </c>
      <c r="G82" s="36">
        <v>0.28652420305236492</v>
      </c>
      <c r="H82" s="15"/>
      <c r="I82" s="14"/>
    </row>
    <row r="83" spans="1:9" ht="60" x14ac:dyDescent="0.25">
      <c r="A83" s="16" t="s">
        <v>57</v>
      </c>
      <c r="B83" s="34">
        <v>9.5663736307812802E-2</v>
      </c>
      <c r="C83" s="35">
        <v>0.22632231630917926</v>
      </c>
      <c r="D83" s="35">
        <v>0.3457452254655568</v>
      </c>
      <c r="E83" s="35">
        <v>0.51719384399101886</v>
      </c>
      <c r="F83" s="35">
        <v>0.83003730980511692</v>
      </c>
      <c r="G83" s="36">
        <v>0.40201551724570744</v>
      </c>
      <c r="H83" s="15"/>
      <c r="I83" s="14"/>
    </row>
    <row r="84" spans="1:9" ht="48" x14ac:dyDescent="0.25">
      <c r="A84" s="16" t="s">
        <v>58</v>
      </c>
      <c r="B84" s="34">
        <v>3.4480116813743333E-4</v>
      </c>
      <c r="C84" s="35">
        <v>1.1932381269700093E-3</v>
      </c>
      <c r="D84" s="35">
        <v>1.9784648250040092E-3</v>
      </c>
      <c r="E84" s="35">
        <v>5.5010677333414866E-3</v>
      </c>
      <c r="F84" s="35">
        <v>1.9248265949671124E-2</v>
      </c>
      <c r="G84" s="36">
        <v>5.6547429606340713E-3</v>
      </c>
      <c r="H84" s="15"/>
      <c r="I84" s="14"/>
    </row>
    <row r="85" spans="1:9" ht="60" x14ac:dyDescent="0.25">
      <c r="A85" s="16" t="s">
        <v>59</v>
      </c>
      <c r="B85" s="34">
        <v>0.20600192962684094</v>
      </c>
      <c r="C85" s="35">
        <v>0.18780996621232143</v>
      </c>
      <c r="D85" s="35">
        <v>0.15199017366256451</v>
      </c>
      <c r="E85" s="35">
        <v>8.1726599381988702E-2</v>
      </c>
      <c r="F85" s="35">
        <v>1.9129130491975097E-2</v>
      </c>
      <c r="G85" s="36">
        <v>0.12958809143570105</v>
      </c>
      <c r="H85" s="15"/>
      <c r="I85" s="14"/>
    </row>
    <row r="86" spans="1:9" ht="60" x14ac:dyDescent="0.25">
      <c r="A86" s="16" t="s">
        <v>60</v>
      </c>
      <c r="B86" s="34">
        <v>3.7826294851090938</v>
      </c>
      <c r="C86" s="35">
        <v>3.4959832919667759</v>
      </c>
      <c r="D86" s="35">
        <v>3.2386082368303182</v>
      </c>
      <c r="E86" s="35">
        <v>2.9993240852289116</v>
      </c>
      <c r="F86" s="35">
        <v>2.4026892432739109</v>
      </c>
      <c r="G86" s="36">
        <v>3.1858332269473784</v>
      </c>
      <c r="H86" s="15"/>
      <c r="I86" s="14"/>
    </row>
    <row r="87" spans="1:9" ht="36" x14ac:dyDescent="0.25">
      <c r="A87" s="16" t="s">
        <v>61</v>
      </c>
      <c r="B87" s="34">
        <v>1.8093043643585293E-3</v>
      </c>
      <c r="C87" s="35">
        <v>1.2069965034305097E-2</v>
      </c>
      <c r="D87" s="35">
        <v>4.0568647080190257E-2</v>
      </c>
      <c r="E87" s="35">
        <v>0.14358580189706124</v>
      </c>
      <c r="F87" s="35">
        <v>0.45447531904953309</v>
      </c>
      <c r="G87" s="36">
        <v>0.13050727484633307</v>
      </c>
      <c r="H87" s="15"/>
      <c r="I87" s="14"/>
    </row>
    <row r="88" spans="1:9" ht="36" x14ac:dyDescent="0.25">
      <c r="A88" s="16" t="s">
        <v>62</v>
      </c>
      <c r="B88" s="34">
        <v>1.6243913324876735E-2</v>
      </c>
      <c r="C88" s="35">
        <v>5.5874096785205586E-2</v>
      </c>
      <c r="D88" s="35">
        <v>0.12002627642714643</v>
      </c>
      <c r="E88" s="35">
        <v>0.20432879125582445</v>
      </c>
      <c r="F88" s="35">
        <v>0.17924012744617618</v>
      </c>
      <c r="G88" s="36">
        <v>0.1145794235443951</v>
      </c>
      <c r="H88" s="15"/>
      <c r="I88" s="14"/>
    </row>
    <row r="89" spans="1:9" ht="48" x14ac:dyDescent="0.25">
      <c r="A89" s="16" t="s">
        <v>63</v>
      </c>
      <c r="B89" s="34">
        <v>0.125414962326234</v>
      </c>
      <c r="C89" s="35">
        <v>0.19836440297560107</v>
      </c>
      <c r="D89" s="35">
        <v>0.27281932572183998</v>
      </c>
      <c r="E89" s="35">
        <v>0.20674573237903307</v>
      </c>
      <c r="F89" s="35">
        <v>7.2057499055150395E-2</v>
      </c>
      <c r="G89" s="36">
        <v>0.17447764154182055</v>
      </c>
      <c r="H89" s="15"/>
      <c r="I89" s="14"/>
    </row>
    <row r="90" spans="1:9" ht="36" x14ac:dyDescent="0.25">
      <c r="A90" s="16" t="s">
        <v>64</v>
      </c>
      <c r="B90" s="34">
        <v>0.63220749995919334</v>
      </c>
      <c r="C90" s="35">
        <v>0.56521803705584861</v>
      </c>
      <c r="D90" s="35">
        <v>0.42639882288347125</v>
      </c>
      <c r="E90" s="35">
        <v>0.32033775399703501</v>
      </c>
      <c r="F90" s="35">
        <v>0.18997560275902345</v>
      </c>
      <c r="G90" s="36">
        <v>0.42762423688646095</v>
      </c>
      <c r="H90" s="15"/>
      <c r="I90" s="14"/>
    </row>
    <row r="91" spans="1:9" ht="36" x14ac:dyDescent="0.25">
      <c r="A91" s="16" t="s">
        <v>65</v>
      </c>
      <c r="B91" s="34">
        <v>9.6689546337483268E-3</v>
      </c>
      <c r="C91" s="35">
        <v>1.5081413982905066E-2</v>
      </c>
      <c r="D91" s="35">
        <v>1.9527308698648133E-2</v>
      </c>
      <c r="E91" s="35">
        <v>3.4642010254058254E-2</v>
      </c>
      <c r="F91" s="35">
        <v>4.3874935228348233E-2</v>
      </c>
      <c r="G91" s="36">
        <v>2.4501700015569988E-2</v>
      </c>
      <c r="H91" s="15"/>
      <c r="I91" s="14"/>
    </row>
    <row r="92" spans="1:9" ht="36" x14ac:dyDescent="0.25">
      <c r="A92" s="16" t="s">
        <v>66</v>
      </c>
      <c r="B92" s="34">
        <v>0.16738720554038258</v>
      </c>
      <c r="C92" s="35">
        <v>0.1194318474984077</v>
      </c>
      <c r="D92" s="35">
        <v>8.7149839798915454E-2</v>
      </c>
      <c r="E92" s="35">
        <v>6.2131882867425575E-2</v>
      </c>
      <c r="F92" s="35">
        <v>2.5395213424159405E-2</v>
      </c>
      <c r="G92" s="36">
        <v>9.2637105707359696E-2</v>
      </c>
      <c r="H92" s="15"/>
      <c r="I92" s="14"/>
    </row>
    <row r="93" spans="1:9" ht="36" x14ac:dyDescent="0.25">
      <c r="A93" s="16" t="s">
        <v>67</v>
      </c>
      <c r="B93" s="34">
        <v>7.9861314281051308E-4</v>
      </c>
      <c r="C93" s="35">
        <v>2.2420096250829599E-3</v>
      </c>
      <c r="D93" s="35">
        <v>3.698691340488685E-3</v>
      </c>
      <c r="E93" s="35">
        <v>3.6021431821971054E-3</v>
      </c>
      <c r="F93" s="35">
        <v>1.2941620787209193E-3</v>
      </c>
      <c r="G93" s="36">
        <v>2.3134522542168977E-3</v>
      </c>
      <c r="H93" s="15"/>
      <c r="I93" s="14"/>
    </row>
    <row r="94" spans="1:9" ht="36" x14ac:dyDescent="0.25">
      <c r="A94" s="16" t="s">
        <v>68</v>
      </c>
      <c r="B94" s="34">
        <v>9.7363265054356881E-3</v>
      </c>
      <c r="C94" s="35">
        <v>7.6922902174941426E-3</v>
      </c>
      <c r="D94" s="35">
        <v>6.8850720501192177E-3</v>
      </c>
      <c r="E94" s="35">
        <v>3.7393114060524021E-3</v>
      </c>
      <c r="F94" s="35">
        <v>1.0867638713763174E-3</v>
      </c>
      <c r="G94" s="36">
        <v>5.843243063094165E-3</v>
      </c>
      <c r="H94" s="15"/>
      <c r="I94" s="14"/>
    </row>
    <row r="95" spans="1:9" ht="24" x14ac:dyDescent="0.25">
      <c r="A95" s="16" t="s">
        <v>69</v>
      </c>
      <c r="B95" s="34">
        <v>1.3600987127138184E-3</v>
      </c>
      <c r="C95" s="35">
        <v>1.6001626951216508E-3</v>
      </c>
      <c r="D95" s="35">
        <v>1.4211738939634364E-3</v>
      </c>
      <c r="E95" s="35">
        <v>5.9318276066636674E-4</v>
      </c>
      <c r="F95" s="35">
        <v>6.7449656627139166E-4</v>
      </c>
      <c r="G95" s="36">
        <v>1.1307489112657738E-3</v>
      </c>
      <c r="H95" s="15"/>
      <c r="I95" s="14"/>
    </row>
    <row r="96" spans="1:9" ht="24" x14ac:dyDescent="0.25">
      <c r="A96" s="16" t="s">
        <v>70</v>
      </c>
      <c r="B96" s="34">
        <v>8.756511854117932E-4</v>
      </c>
      <c r="C96" s="35">
        <v>2.517393641407001E-3</v>
      </c>
      <c r="D96" s="35">
        <v>3.9916052082742412E-3</v>
      </c>
      <c r="E96" s="35">
        <v>4.7325953444516478E-3</v>
      </c>
      <c r="F96" s="35">
        <v>8.0872939957623013E-3</v>
      </c>
      <c r="G96" s="36">
        <v>4.0306389466097077E-3</v>
      </c>
      <c r="H96" s="15"/>
      <c r="I96" s="14"/>
    </row>
    <row r="97" spans="1:9" ht="36" x14ac:dyDescent="0.25">
      <c r="A97" s="16" t="s">
        <v>71</v>
      </c>
      <c r="B97" s="34">
        <v>2.5876147841677436E-3</v>
      </c>
      <c r="C97" s="35">
        <v>1.3321579448528308E-3</v>
      </c>
      <c r="D97" s="35">
        <v>8.643402533459111E-4</v>
      </c>
      <c r="E97" s="35">
        <v>7.5234169262750517E-4</v>
      </c>
      <c r="F97" s="35">
        <v>2.0252847170532061E-4</v>
      </c>
      <c r="G97" s="36">
        <v>1.1549743043422075E-3</v>
      </c>
      <c r="H97" s="15"/>
      <c r="I97" s="14"/>
    </row>
    <row r="98" spans="1:9" ht="48" x14ac:dyDescent="0.25">
      <c r="A98" s="16" t="s">
        <v>72</v>
      </c>
      <c r="B98" s="34">
        <v>2.9677958368345001E-2</v>
      </c>
      <c r="C98" s="35">
        <v>1.5750482130321049E-2</v>
      </c>
      <c r="D98" s="35">
        <v>1.1962386579063478E-2</v>
      </c>
      <c r="E98" s="35">
        <v>9.3108897576000983E-3</v>
      </c>
      <c r="F98" s="35">
        <v>6.6734363001640781E-3</v>
      </c>
      <c r="G98" s="36">
        <v>1.4756615948467991E-2</v>
      </c>
      <c r="H98" s="15"/>
      <c r="I98" s="14"/>
    </row>
    <row r="99" spans="1:9" ht="24" x14ac:dyDescent="0.25">
      <c r="A99" s="16" t="s">
        <v>73</v>
      </c>
      <c r="B99" s="34">
        <v>1.121653845462198E-4</v>
      </c>
      <c r="C99" s="35">
        <v>8.6939113685596082E-5</v>
      </c>
      <c r="D99" s="35">
        <v>8.6689043282516963E-4</v>
      </c>
      <c r="E99" s="35">
        <v>2.1845890929976788E-3</v>
      </c>
      <c r="F99" s="35">
        <v>1.5511192749332386E-2</v>
      </c>
      <c r="G99" s="36">
        <v>3.7617384049865523E-3</v>
      </c>
      <c r="H99" s="15"/>
      <c r="I99" s="14"/>
    </row>
    <row r="100" spans="1:9" ht="24" x14ac:dyDescent="0.25">
      <c r="A100" s="16" t="s">
        <v>74</v>
      </c>
      <c r="B100" s="34">
        <v>1.8533669023860807E-3</v>
      </c>
      <c r="C100" s="35">
        <v>2.5771573258663288E-3</v>
      </c>
      <c r="D100" s="35">
        <v>3.6980467146060922E-3</v>
      </c>
      <c r="E100" s="35">
        <v>3.3129741129684846E-3</v>
      </c>
      <c r="F100" s="35">
        <v>1.3668950080473927E-3</v>
      </c>
      <c r="G100" s="36">
        <v>2.5534431278888205E-3</v>
      </c>
      <c r="H100" s="15"/>
      <c r="I100" s="14"/>
    </row>
    <row r="101" spans="1:9" ht="36" x14ac:dyDescent="0.25">
      <c r="A101" s="16" t="s">
        <v>75</v>
      </c>
      <c r="B101" s="34">
        <v>0</v>
      </c>
      <c r="C101" s="35">
        <v>0</v>
      </c>
      <c r="D101" s="35">
        <v>0</v>
      </c>
      <c r="E101" s="35">
        <v>3.8813434913687034E-4</v>
      </c>
      <c r="F101" s="35">
        <v>6.6542566869679659E-3</v>
      </c>
      <c r="G101" s="36">
        <v>1.4143422203113283E-3</v>
      </c>
      <c r="H101" s="15"/>
      <c r="I101" s="14"/>
    </row>
    <row r="102" spans="1:9" ht="36" x14ac:dyDescent="0.25">
      <c r="A102" s="16" t="s">
        <v>76</v>
      </c>
      <c r="B102" s="34">
        <v>0</v>
      </c>
      <c r="C102" s="35">
        <v>0</v>
      </c>
      <c r="D102" s="35">
        <v>0</v>
      </c>
      <c r="E102" s="35">
        <v>4.8372022515353518E-4</v>
      </c>
      <c r="F102" s="35">
        <v>2.6621518147987651E-3</v>
      </c>
      <c r="G102" s="36">
        <v>6.3058835895955388E-4</v>
      </c>
      <c r="H102" s="15"/>
      <c r="I102" s="14"/>
    </row>
    <row r="103" spans="1:9" ht="48" x14ac:dyDescent="0.25">
      <c r="A103" s="16" t="s">
        <v>77</v>
      </c>
      <c r="B103" s="34">
        <v>1.121653845462198E-4</v>
      </c>
      <c r="C103" s="35">
        <v>8.6939113685596082E-5</v>
      </c>
      <c r="D103" s="35">
        <v>5.7803322422766057E-4</v>
      </c>
      <c r="E103" s="35">
        <v>5.4546057091776955E-4</v>
      </c>
      <c r="F103" s="35">
        <v>1.1442887526006841E-3</v>
      </c>
      <c r="G103" s="36">
        <v>4.927189016749263E-4</v>
      </c>
      <c r="H103" s="15"/>
      <c r="I103" s="14"/>
    </row>
    <row r="104" spans="1:9" ht="36" x14ac:dyDescent="0.25">
      <c r="A104" s="16" t="s">
        <v>78</v>
      </c>
      <c r="B104" s="34">
        <v>1.7757657692656979E-4</v>
      </c>
      <c r="C104" s="35">
        <v>0</v>
      </c>
      <c r="D104" s="35">
        <v>2.022319267215154E-4</v>
      </c>
      <c r="E104" s="35">
        <v>3.2763816803604959E-4</v>
      </c>
      <c r="F104" s="35">
        <v>3.3279134558427586E-3</v>
      </c>
      <c r="G104" s="36">
        <v>8.1025431617633246E-4</v>
      </c>
      <c r="H104" s="15"/>
      <c r="I104" s="14"/>
    </row>
    <row r="105" spans="1:9" ht="36" x14ac:dyDescent="0.25">
      <c r="A105" s="16" t="s">
        <v>79</v>
      </c>
      <c r="B105" s="34">
        <v>0</v>
      </c>
      <c r="C105" s="35">
        <v>0</v>
      </c>
      <c r="D105" s="35">
        <v>0</v>
      </c>
      <c r="E105" s="35">
        <v>2.3757874977285931E-4</v>
      </c>
      <c r="F105" s="35">
        <v>6.5782539880704296E-4</v>
      </c>
      <c r="G105" s="36">
        <v>1.7909521775142539E-4</v>
      </c>
      <c r="H105" s="15"/>
      <c r="I105" s="14"/>
    </row>
    <row r="106" spans="1:9" ht="36" x14ac:dyDescent="0.25">
      <c r="A106" s="16" t="s">
        <v>80</v>
      </c>
      <c r="B106" s="34">
        <v>0</v>
      </c>
      <c r="C106" s="35">
        <v>0</v>
      </c>
      <c r="D106" s="35">
        <v>0</v>
      </c>
      <c r="E106" s="35">
        <v>1.9471874697031742E-4</v>
      </c>
      <c r="F106" s="35">
        <v>3.3979424767258777E-4</v>
      </c>
      <c r="G106" s="36">
        <v>1.0670571051823741E-4</v>
      </c>
      <c r="H106" s="15"/>
      <c r="I106" s="14"/>
    </row>
    <row r="107" spans="1:9" ht="24" x14ac:dyDescent="0.25">
      <c r="A107" s="16" t="s">
        <v>81</v>
      </c>
      <c r="B107" s="34">
        <v>0</v>
      </c>
      <c r="C107" s="35">
        <v>0</v>
      </c>
      <c r="D107" s="35">
        <v>0</v>
      </c>
      <c r="E107" s="35">
        <v>5.3189574333079679E-6</v>
      </c>
      <c r="F107" s="35">
        <v>4.3836433681385394E-4</v>
      </c>
      <c r="G107" s="36">
        <v>8.9180430462897434E-5</v>
      </c>
      <c r="H107" s="15"/>
      <c r="I107" s="14"/>
    </row>
    <row r="108" spans="1:9" ht="48" x14ac:dyDescent="0.25">
      <c r="A108" s="16" t="s">
        <v>82</v>
      </c>
      <c r="B108" s="34">
        <v>0</v>
      </c>
      <c r="C108" s="35">
        <v>0</v>
      </c>
      <c r="D108" s="35">
        <v>0</v>
      </c>
      <c r="E108" s="35">
        <v>2.0193255769708051E-6</v>
      </c>
      <c r="F108" s="35">
        <v>0</v>
      </c>
      <c r="G108" s="36">
        <v>3.9813465962465667E-7</v>
      </c>
      <c r="H108" s="15"/>
      <c r="I108" s="14"/>
    </row>
    <row r="109" spans="1:9" ht="24" x14ac:dyDescent="0.25">
      <c r="A109" s="16" t="s">
        <v>83</v>
      </c>
      <c r="B109" s="34">
        <v>0</v>
      </c>
      <c r="C109" s="35">
        <v>0</v>
      </c>
      <c r="D109" s="35">
        <v>0</v>
      </c>
      <c r="E109" s="35">
        <v>0</v>
      </c>
      <c r="F109" s="35">
        <v>2.0999852283152797E-4</v>
      </c>
      <c r="G109" s="36">
        <v>4.2219524312829817E-5</v>
      </c>
      <c r="H109" s="15"/>
      <c r="I109" s="14"/>
    </row>
    <row r="110" spans="1:9" ht="48" x14ac:dyDescent="0.25">
      <c r="A110" s="16" t="s">
        <v>84</v>
      </c>
      <c r="B110" s="34">
        <v>7.6863887802943061E-4</v>
      </c>
      <c r="C110" s="35">
        <v>3.6229512002163462E-3</v>
      </c>
      <c r="D110" s="35">
        <v>2.4519327423170239E-2</v>
      </c>
      <c r="E110" s="35">
        <v>0.12764378910392554</v>
      </c>
      <c r="F110" s="35">
        <v>0.32543556770673576</v>
      </c>
      <c r="G110" s="36">
        <v>9.6343967229380115E-2</v>
      </c>
      <c r="H110" s="15"/>
      <c r="I110" s="14"/>
    </row>
    <row r="111" spans="1:9" ht="36" x14ac:dyDescent="0.25">
      <c r="A111" s="16" t="s">
        <v>85</v>
      </c>
      <c r="B111" s="34">
        <v>3.086781392901109E-3</v>
      </c>
      <c r="C111" s="35">
        <v>3.1731871703183437E-2</v>
      </c>
      <c r="D111" s="35">
        <v>0.13705115542998034</v>
      </c>
      <c r="E111" s="35">
        <v>0.40881267651188047</v>
      </c>
      <c r="F111" s="35">
        <v>0.52417180969085153</v>
      </c>
      <c r="G111" s="36">
        <v>0.22014976106487116</v>
      </c>
      <c r="H111" s="15"/>
      <c r="I111" s="14"/>
    </row>
    <row r="112" spans="1:9" ht="36" x14ac:dyDescent="0.25">
      <c r="A112" s="16" t="s">
        <v>86</v>
      </c>
      <c r="B112" s="34">
        <v>7.7595526831434371E-3</v>
      </c>
      <c r="C112" s="35">
        <v>3.8067254628234341E-2</v>
      </c>
      <c r="D112" s="35">
        <v>7.5240771539473644E-2</v>
      </c>
      <c r="E112" s="35">
        <v>0.10598147534914729</v>
      </c>
      <c r="F112" s="35">
        <v>6.9286303862276216E-2</v>
      </c>
      <c r="G112" s="36">
        <v>5.8913949139740046E-2</v>
      </c>
      <c r="H112" s="15"/>
      <c r="I112" s="14"/>
    </row>
    <row r="113" spans="1:9" ht="48" x14ac:dyDescent="0.25">
      <c r="A113" s="16" t="s">
        <v>87</v>
      </c>
      <c r="B113" s="34">
        <v>5.0391011262505391E-4</v>
      </c>
      <c r="C113" s="35">
        <v>2.6570957018631305E-3</v>
      </c>
      <c r="D113" s="35">
        <v>1.2094992636729971E-2</v>
      </c>
      <c r="E113" s="35">
        <v>2.7681835387693546E-2</v>
      </c>
      <c r="F113" s="35">
        <v>3.2319580921468749E-2</v>
      </c>
      <c r="G113" s="36">
        <v>1.4989665387037238E-2</v>
      </c>
      <c r="H113" s="15"/>
      <c r="I113" s="14"/>
    </row>
    <row r="114" spans="1:9" ht="36" x14ac:dyDescent="0.25">
      <c r="A114" s="16" t="s">
        <v>88</v>
      </c>
      <c r="B114" s="34">
        <v>5.9454991754849878E-5</v>
      </c>
      <c r="C114" s="35">
        <v>3.1528033205616065E-4</v>
      </c>
      <c r="D114" s="35">
        <v>9.8314797728458634E-4</v>
      </c>
      <c r="E114" s="35">
        <v>1.2210037949064027E-3</v>
      </c>
      <c r="F114" s="35">
        <v>8.7983504823239695E-4</v>
      </c>
      <c r="G114" s="36">
        <v>6.8771158970540151E-4</v>
      </c>
      <c r="H114" s="15"/>
      <c r="I114" s="14"/>
    </row>
    <row r="115" spans="1:9" ht="48" x14ac:dyDescent="0.25">
      <c r="A115" s="16" t="s">
        <v>89</v>
      </c>
      <c r="B115" s="34">
        <v>2.7279969967003468E-6</v>
      </c>
      <c r="C115" s="35">
        <v>1.6771357161930467E-3</v>
      </c>
      <c r="D115" s="35">
        <v>4.2799158180394448E-3</v>
      </c>
      <c r="E115" s="35">
        <v>6.1231557863086509E-3</v>
      </c>
      <c r="F115" s="35">
        <v>3.8797049180997554E-3</v>
      </c>
      <c r="G115" s="36">
        <v>3.1708927679546979E-3</v>
      </c>
      <c r="H115" s="15"/>
      <c r="I115" s="14"/>
    </row>
    <row r="116" spans="1:9" ht="36" x14ac:dyDescent="0.25">
      <c r="A116" s="16" t="s">
        <v>90</v>
      </c>
      <c r="B116" s="34">
        <v>1.1051884583553065E-2</v>
      </c>
      <c r="C116" s="35">
        <v>3.1019146494046398E-2</v>
      </c>
      <c r="D116" s="35">
        <v>3.7378608047175028E-2</v>
      </c>
      <c r="E116" s="35">
        <v>3.7024975327869497E-2</v>
      </c>
      <c r="F116" s="35">
        <v>1.8328805569324307E-2</v>
      </c>
      <c r="G116" s="36">
        <v>2.6824856885799712E-2</v>
      </c>
      <c r="H116" s="15"/>
      <c r="I116" s="14"/>
    </row>
    <row r="117" spans="1:9" ht="48" x14ac:dyDescent="0.25">
      <c r="A117" s="16" t="s">
        <v>91</v>
      </c>
      <c r="B117" s="34">
        <v>1.3593518177412639E-2</v>
      </c>
      <c r="C117" s="35">
        <v>3.1010506269260392E-2</v>
      </c>
      <c r="D117" s="35">
        <v>2.5834583527546237E-2</v>
      </c>
      <c r="E117" s="35">
        <v>1.2997181971223251E-2</v>
      </c>
      <c r="F117" s="35">
        <v>1.586828692946566E-3</v>
      </c>
      <c r="G117" s="36">
        <v>1.6945651483803798E-2</v>
      </c>
      <c r="H117" s="15"/>
      <c r="I117" s="14"/>
    </row>
    <row r="118" spans="1:9" ht="36" x14ac:dyDescent="0.25">
      <c r="A118" s="16" t="s">
        <v>92</v>
      </c>
      <c r="B118" s="34">
        <v>1.8675637118785495E-4</v>
      </c>
      <c r="C118" s="35">
        <v>4.4222044012318492E-4</v>
      </c>
      <c r="D118" s="35">
        <v>8.6758921576995528E-4</v>
      </c>
      <c r="E118" s="35">
        <v>7.7004861918558134E-4</v>
      </c>
      <c r="F118" s="35">
        <v>4.1460113444013536E-4</v>
      </c>
      <c r="G118" s="36">
        <v>5.3352241728410802E-4</v>
      </c>
      <c r="H118" s="15"/>
      <c r="I118" s="14"/>
    </row>
    <row r="119" spans="1:9" ht="24" x14ac:dyDescent="0.25">
      <c r="A119" s="16" t="s">
        <v>93</v>
      </c>
      <c r="B119" s="34">
        <v>2.842793076058035E-3</v>
      </c>
      <c r="C119" s="35">
        <v>7.6485401440938485E-3</v>
      </c>
      <c r="D119" s="35">
        <v>9.7012058824993471E-3</v>
      </c>
      <c r="E119" s="35">
        <v>5.0542388882422818E-3</v>
      </c>
      <c r="F119" s="35">
        <v>8.9799383061930525E-4</v>
      </c>
      <c r="G119" s="36">
        <v>5.2032335319734885E-3</v>
      </c>
      <c r="H119" s="15"/>
      <c r="I119" s="14"/>
    </row>
    <row r="120" spans="1:9" ht="36" x14ac:dyDescent="0.25">
      <c r="A120" s="16" t="s">
        <v>94</v>
      </c>
      <c r="B120" s="34">
        <v>0.95769125570892155</v>
      </c>
      <c r="C120" s="35">
        <v>0.84864778223697213</v>
      </c>
      <c r="D120" s="35">
        <v>0.66809700606676914</v>
      </c>
      <c r="E120" s="35">
        <v>0.2618642995527542</v>
      </c>
      <c r="F120" s="35">
        <v>2.163097496672876E-2</v>
      </c>
      <c r="G120" s="36">
        <v>0.55313642468462598</v>
      </c>
      <c r="H120" s="15"/>
      <c r="I120" s="14"/>
    </row>
    <row r="121" spans="1:9" ht="36" x14ac:dyDescent="0.25">
      <c r="A121" s="16" t="s">
        <v>95</v>
      </c>
      <c r="B121" s="34">
        <v>1.7413574519761568E-3</v>
      </c>
      <c r="C121" s="35">
        <v>1.6117617005884746E-3</v>
      </c>
      <c r="D121" s="35">
        <v>2.9332367621207108E-3</v>
      </c>
      <c r="E121" s="35">
        <v>3.845164152314548E-3</v>
      </c>
      <c r="F121" s="35">
        <v>3.1185119951881443E-4</v>
      </c>
      <c r="G121" s="36">
        <v>2.0800292680689249E-3</v>
      </c>
      <c r="H121" s="15"/>
      <c r="I121" s="14"/>
    </row>
    <row r="122" spans="1:9" ht="36" x14ac:dyDescent="0.25">
      <c r="A122" s="16" t="s">
        <v>96</v>
      </c>
      <c r="B122" s="34">
        <v>0.6488506084771487</v>
      </c>
      <c r="C122" s="35">
        <v>0.55040579123310907</v>
      </c>
      <c r="D122" s="35">
        <v>0.2879980466173237</v>
      </c>
      <c r="E122" s="35">
        <v>8.3142720877072182E-2</v>
      </c>
      <c r="F122" s="35">
        <v>5.9411868204414468E-3</v>
      </c>
      <c r="G122" s="36">
        <v>0.31682043651562281</v>
      </c>
      <c r="H122" s="15"/>
      <c r="I122" s="14"/>
    </row>
    <row r="123" spans="1:9" ht="24" x14ac:dyDescent="0.25">
      <c r="A123" s="16" t="s">
        <v>97</v>
      </c>
      <c r="B123" s="34">
        <v>2.9163882862831468E-2</v>
      </c>
      <c r="C123" s="35">
        <v>1.8920684653545461E-2</v>
      </c>
      <c r="D123" s="35">
        <v>8.5354652943755004E-3</v>
      </c>
      <c r="E123" s="35">
        <v>2.8045296734739546E-3</v>
      </c>
      <c r="F123" s="35">
        <v>5.3657091548905052E-5</v>
      </c>
      <c r="G123" s="36">
        <v>1.1984275637125301E-2</v>
      </c>
      <c r="H123" s="15"/>
      <c r="I123" s="14"/>
    </row>
    <row r="124" spans="1:9" ht="24" x14ac:dyDescent="0.25">
      <c r="A124" s="16" t="s">
        <v>98</v>
      </c>
      <c r="B124" s="34">
        <v>0.29845231856811938</v>
      </c>
      <c r="C124" s="35">
        <v>0.2377458145711111</v>
      </c>
      <c r="D124" s="35">
        <v>0.120149886461681</v>
      </c>
      <c r="E124" s="35">
        <v>3.1411096912738717E-2</v>
      </c>
      <c r="F124" s="35">
        <v>1.8258148604525326E-3</v>
      </c>
      <c r="G124" s="36">
        <v>0.13869392959271831</v>
      </c>
      <c r="H124" s="15"/>
      <c r="I124" s="14"/>
    </row>
    <row r="125" spans="1:9" ht="48" x14ac:dyDescent="0.25">
      <c r="A125" s="16" t="s">
        <v>99</v>
      </c>
      <c r="B125" s="34">
        <v>3.9248890628865672E-4</v>
      </c>
      <c r="C125" s="35">
        <v>2.9999029074739701E-3</v>
      </c>
      <c r="D125" s="35">
        <v>4.756305462723865E-3</v>
      </c>
      <c r="E125" s="35">
        <v>3.1990355057658509E-3</v>
      </c>
      <c r="F125" s="35">
        <v>8.0736956298442563E-4</v>
      </c>
      <c r="G125" s="36">
        <v>2.4132753882313966E-3</v>
      </c>
      <c r="H125" s="15"/>
      <c r="I125" s="14"/>
    </row>
    <row r="126" spans="1:9" ht="36" x14ac:dyDescent="0.25">
      <c r="A126" s="16" t="s">
        <v>100</v>
      </c>
      <c r="B126" s="34">
        <v>2.2328070664982187E-3</v>
      </c>
      <c r="C126" s="35">
        <v>2.154900321784546E-3</v>
      </c>
      <c r="D126" s="35">
        <v>1.2073080246540575E-3</v>
      </c>
      <c r="E126" s="35">
        <v>3.0765841293201902E-4</v>
      </c>
      <c r="F126" s="35">
        <v>2.7669217895585817E-5</v>
      </c>
      <c r="G126" s="36">
        <v>1.1906000976410701E-3</v>
      </c>
      <c r="H126" s="15"/>
      <c r="I126" s="14"/>
    </row>
    <row r="127" spans="1:9" ht="24" x14ac:dyDescent="0.25">
      <c r="A127" s="16" t="s">
        <v>101</v>
      </c>
      <c r="B127" s="34">
        <v>6.4969071661562597E-4</v>
      </c>
      <c r="C127" s="35">
        <v>6.4367148668884704E-3</v>
      </c>
      <c r="D127" s="35">
        <v>1.1580058340702712E-2</v>
      </c>
      <c r="E127" s="35">
        <v>1.3343604290636741E-2</v>
      </c>
      <c r="F127" s="35">
        <v>5.3644413157779526E-3</v>
      </c>
      <c r="G127" s="36">
        <v>7.4196525294690377E-3</v>
      </c>
      <c r="H127" s="15"/>
      <c r="I127" s="14"/>
    </row>
    <row r="128" spans="1:9" ht="24" x14ac:dyDescent="0.25">
      <c r="A128" s="16" t="s">
        <v>102</v>
      </c>
      <c r="B128" s="34">
        <v>7.4782073989462716E-3</v>
      </c>
      <c r="C128" s="35">
        <v>3.9470418262985363E-2</v>
      </c>
      <c r="D128" s="35">
        <v>8.4417486803257724E-2</v>
      </c>
      <c r="E128" s="35">
        <v>9.0921580279399061E-2</v>
      </c>
      <c r="F128" s="35">
        <v>3.6820302804462253E-2</v>
      </c>
      <c r="G128" s="36">
        <v>5.1462180212639444E-2</v>
      </c>
      <c r="H128" s="15"/>
      <c r="I128" s="14"/>
    </row>
    <row r="129" spans="1:9" ht="48" x14ac:dyDescent="0.25">
      <c r="A129" s="16" t="s">
        <v>103</v>
      </c>
      <c r="B129" s="34">
        <v>8.8788288463281952E-5</v>
      </c>
      <c r="C129" s="35">
        <v>1.4383786249881704E-4</v>
      </c>
      <c r="D129" s="35">
        <v>8.6435769062828303E-4</v>
      </c>
      <c r="E129" s="35">
        <v>1.7554071244867795E-3</v>
      </c>
      <c r="F129" s="35">
        <v>9.3939693828720542E-4</v>
      </c>
      <c r="G129" s="36">
        <v>7.5348476891872872E-4</v>
      </c>
      <c r="H129" s="15"/>
      <c r="I129" s="14"/>
    </row>
    <row r="130" spans="1:9" ht="36" x14ac:dyDescent="0.25">
      <c r="A130" s="16" t="s">
        <v>104</v>
      </c>
      <c r="B130" s="34">
        <v>0</v>
      </c>
      <c r="C130" s="35">
        <v>2.7558587342743012E-6</v>
      </c>
      <c r="D130" s="35">
        <v>3.7952761706729917E-4</v>
      </c>
      <c r="E130" s="35">
        <v>2.3274873212106731E-3</v>
      </c>
      <c r="F130" s="35">
        <v>1.7273834517628907E-2</v>
      </c>
      <c r="G130" s="36">
        <v>4.0077382754701582E-3</v>
      </c>
      <c r="H130" s="15"/>
      <c r="I130" s="14"/>
    </row>
    <row r="131" spans="1:9" ht="36" x14ac:dyDescent="0.25">
      <c r="A131" s="16" t="s">
        <v>105</v>
      </c>
      <c r="B131" s="34">
        <v>0</v>
      </c>
      <c r="C131" s="35">
        <v>1.3339506766782722E-3</v>
      </c>
      <c r="D131" s="35">
        <v>9.5983758758000186E-3</v>
      </c>
      <c r="E131" s="35">
        <v>4.6796657943932486E-2</v>
      </c>
      <c r="F131" s="35">
        <v>0.18540548928708078</v>
      </c>
      <c r="G131" s="36">
        <v>4.8674129415728608E-2</v>
      </c>
      <c r="H131" s="15"/>
      <c r="I131" s="14"/>
    </row>
    <row r="132" spans="1:9" ht="24" x14ac:dyDescent="0.25">
      <c r="A132" s="16" t="s">
        <v>106</v>
      </c>
      <c r="B132" s="34">
        <v>1.183312825694665E-2</v>
      </c>
      <c r="C132" s="35">
        <v>0.1314627912860411</v>
      </c>
      <c r="D132" s="35">
        <v>0.44115693337109024</v>
      </c>
      <c r="E132" s="35">
        <v>0.64497737169936775</v>
      </c>
      <c r="F132" s="35">
        <v>0.48431188642405903</v>
      </c>
      <c r="G132" s="36">
        <v>0.34070337285322683</v>
      </c>
      <c r="H132" s="15"/>
      <c r="I132" s="14"/>
    </row>
    <row r="133" spans="1:9" ht="36" x14ac:dyDescent="0.25">
      <c r="A133" s="16" t="s">
        <v>107</v>
      </c>
      <c r="B133" s="34">
        <v>0</v>
      </c>
      <c r="C133" s="35">
        <v>4.7843814163289988E-4</v>
      </c>
      <c r="D133" s="35">
        <v>1.6233300746064652E-3</v>
      </c>
      <c r="E133" s="35">
        <v>3.2780050761629168E-3</v>
      </c>
      <c r="F133" s="35">
        <v>9.9722198819900791E-3</v>
      </c>
      <c r="G133" s="36">
        <v>3.068675974596482E-3</v>
      </c>
      <c r="H133" s="15"/>
      <c r="I133" s="14"/>
    </row>
    <row r="134" spans="1:9" ht="48" x14ac:dyDescent="0.25">
      <c r="A134" s="16" t="s">
        <v>108</v>
      </c>
      <c r="B134" s="34">
        <v>4.8219006290419267E-4</v>
      </c>
      <c r="C134" s="35">
        <v>6.827007520857865E-3</v>
      </c>
      <c r="D134" s="35">
        <v>2.3446814434812436E-2</v>
      </c>
      <c r="E134" s="35">
        <v>6.5958353152630864E-2</v>
      </c>
      <c r="F134" s="35">
        <v>0.23611789430897304</v>
      </c>
      <c r="G134" s="36">
        <v>6.6587665864387538E-2</v>
      </c>
      <c r="H134" s="15"/>
      <c r="I134" s="14"/>
    </row>
    <row r="135" spans="1:9" ht="36" x14ac:dyDescent="0.25">
      <c r="A135" s="16" t="s">
        <v>109</v>
      </c>
      <c r="B135" s="34">
        <v>3.758893952365584E-4</v>
      </c>
      <c r="C135" s="35">
        <v>7.8652324019944043E-4</v>
      </c>
      <c r="D135" s="35">
        <v>4.096136872305112E-3</v>
      </c>
      <c r="E135" s="35">
        <v>9.6276152972762687E-3</v>
      </c>
      <c r="F135" s="35">
        <v>1.5024778979659112E-2</v>
      </c>
      <c r="G135" s="36">
        <v>5.9660292667980076E-3</v>
      </c>
      <c r="H135" s="15"/>
      <c r="I135" s="14"/>
    </row>
    <row r="136" spans="1:9" ht="24" x14ac:dyDescent="0.25">
      <c r="A136" s="16" t="s">
        <v>110</v>
      </c>
      <c r="B136" s="34">
        <v>2.5983318992416934E-3</v>
      </c>
      <c r="C136" s="35">
        <v>1.0883485925772534E-3</v>
      </c>
      <c r="D136" s="35">
        <v>1.6233731603781327E-4</v>
      </c>
      <c r="E136" s="35">
        <v>1.112589645341988E-5</v>
      </c>
      <c r="F136" s="35">
        <v>2.682861419780068E-5</v>
      </c>
      <c r="G136" s="36">
        <v>7.878511826769428E-4</v>
      </c>
      <c r="H136" s="15"/>
      <c r="I136" s="14"/>
    </row>
    <row r="137" spans="1:9" ht="36" x14ac:dyDescent="0.25">
      <c r="A137" s="16" t="s">
        <v>111</v>
      </c>
      <c r="B137" s="34">
        <v>4.2075789254276394E-2</v>
      </c>
      <c r="C137" s="35">
        <v>3.7869427768549686E-2</v>
      </c>
      <c r="D137" s="35">
        <v>1.9704846804123346E-2</v>
      </c>
      <c r="E137" s="35">
        <v>8.2058819441761782E-3</v>
      </c>
      <c r="F137" s="35">
        <v>5.2814348480956425E-4</v>
      </c>
      <c r="G137" s="36">
        <v>2.1764271931047827E-2</v>
      </c>
      <c r="H137" s="15"/>
      <c r="I137" s="14"/>
    </row>
    <row r="138" spans="1:9" ht="24" x14ac:dyDescent="0.25">
      <c r="A138" s="16" t="s">
        <v>112</v>
      </c>
      <c r="B138" s="34">
        <v>0.6656143941724818</v>
      </c>
      <c r="C138" s="35">
        <v>0.32214630197957045</v>
      </c>
      <c r="D138" s="35">
        <v>0.13380990674298651</v>
      </c>
      <c r="E138" s="35">
        <v>2.926307741382338E-2</v>
      </c>
      <c r="F138" s="35">
        <v>2.116093590894077E-3</v>
      </c>
      <c r="G138" s="36">
        <v>0.23299535275807456</v>
      </c>
      <c r="H138" s="15"/>
      <c r="I138" s="14"/>
    </row>
    <row r="139" spans="1:9" ht="36" x14ac:dyDescent="0.25">
      <c r="A139" s="16" t="s">
        <v>113</v>
      </c>
      <c r="B139" s="34">
        <v>5.5450222521466218E-2</v>
      </c>
      <c r="C139" s="35">
        <v>2.0164767251448397E-2</v>
      </c>
      <c r="D139" s="35">
        <v>3.8117765450795902E-3</v>
      </c>
      <c r="E139" s="35">
        <v>7.6056588711459461E-4</v>
      </c>
      <c r="F139" s="35">
        <v>4.3181521840176096E-6</v>
      </c>
      <c r="G139" s="36">
        <v>1.6264849680549778E-2</v>
      </c>
      <c r="H139" s="15"/>
      <c r="I139" s="14"/>
    </row>
    <row r="140" spans="1:9" ht="36" x14ac:dyDescent="0.25">
      <c r="A140" s="16" t="s">
        <v>114</v>
      </c>
      <c r="B140" s="34">
        <v>5.2130503636593321E-2</v>
      </c>
      <c r="C140" s="35">
        <v>5.8738886640502558E-2</v>
      </c>
      <c r="D140" s="35">
        <v>2.5594432938692555E-2</v>
      </c>
      <c r="E140" s="35">
        <v>8.9054249221856563E-3</v>
      </c>
      <c r="F140" s="35">
        <v>1.0024078670978743E-3</v>
      </c>
      <c r="G140" s="36">
        <v>2.9362585061922138E-2</v>
      </c>
      <c r="H140" s="15"/>
      <c r="I140" s="14"/>
    </row>
    <row r="141" spans="1:9" ht="36" x14ac:dyDescent="0.25">
      <c r="A141" s="16" t="s">
        <v>115</v>
      </c>
      <c r="B141" s="34">
        <v>4.0296574583556254E-2</v>
      </c>
      <c r="C141" s="35">
        <v>5.675493946998842E-2</v>
      </c>
      <c r="D141" s="35">
        <v>3.2889130047179894E-2</v>
      </c>
      <c r="E141" s="35">
        <v>1.1774050472406315E-2</v>
      </c>
      <c r="F141" s="35">
        <v>1.0535315611989694E-3</v>
      </c>
      <c r="G141" s="36">
        <v>2.8570864242920015E-2</v>
      </c>
      <c r="H141" s="15"/>
      <c r="I141" s="14"/>
    </row>
    <row r="142" spans="1:9" ht="36" x14ac:dyDescent="0.25">
      <c r="A142" s="16" t="s">
        <v>116</v>
      </c>
      <c r="B142" s="34">
        <v>1.8511972024104664E-2</v>
      </c>
      <c r="C142" s="35">
        <v>2.9016597496990707E-2</v>
      </c>
      <c r="D142" s="35">
        <v>1.8723250422055259E-2</v>
      </c>
      <c r="E142" s="35">
        <v>7.634033249154292E-3</v>
      </c>
      <c r="F142" s="35">
        <v>8.9405342095860382E-4</v>
      </c>
      <c r="G142" s="36">
        <v>1.4948044738397928E-2</v>
      </c>
      <c r="H142" s="15"/>
      <c r="I142" s="14"/>
    </row>
    <row r="143" spans="1:9" ht="24" x14ac:dyDescent="0.25">
      <c r="A143" s="16" t="s">
        <v>117</v>
      </c>
      <c r="B143" s="34">
        <v>1.2512031560063885E-4</v>
      </c>
      <c r="C143" s="35">
        <v>5.7382335468434667E-4</v>
      </c>
      <c r="D143" s="35">
        <v>5.3176865436060559E-4</v>
      </c>
      <c r="E143" s="35">
        <v>2.1348168782300318E-4</v>
      </c>
      <c r="F143" s="35">
        <v>8.6751688324641419E-6</v>
      </c>
      <c r="G143" s="36">
        <v>2.8885543080443414E-4</v>
      </c>
      <c r="H143" s="15"/>
      <c r="I143" s="14"/>
    </row>
    <row r="144" spans="1:9" ht="24" x14ac:dyDescent="0.25">
      <c r="A144" s="16" t="s">
        <v>118</v>
      </c>
      <c r="B144" s="34">
        <v>0</v>
      </c>
      <c r="C144" s="35">
        <v>4.6925804168956816E-5</v>
      </c>
      <c r="D144" s="35">
        <v>6.6165260463391985E-5</v>
      </c>
      <c r="E144" s="35">
        <v>6.6444756183428552E-6</v>
      </c>
      <c r="F144" s="35">
        <v>2.9467657302410214E-6</v>
      </c>
      <c r="G144" s="36">
        <v>2.4351657512888199E-5</v>
      </c>
      <c r="H144" s="15"/>
      <c r="I144" s="14"/>
    </row>
    <row r="145" spans="1:9" ht="36" x14ac:dyDescent="0.25">
      <c r="A145" s="16" t="s">
        <v>119</v>
      </c>
      <c r="B145" s="34">
        <v>1.2940809258019106E-3</v>
      </c>
      <c r="C145" s="35">
        <v>3.4670557555053403E-3</v>
      </c>
      <c r="D145" s="35">
        <v>4.2016755624574506E-3</v>
      </c>
      <c r="E145" s="35">
        <v>3.5538327260175619E-3</v>
      </c>
      <c r="F145" s="35">
        <v>9.7364519840792408E-4</v>
      </c>
      <c r="G145" s="36">
        <v>2.6836696157650926E-3</v>
      </c>
      <c r="H145" s="15"/>
      <c r="I145" s="14"/>
    </row>
    <row r="146" spans="1:9" ht="24" x14ac:dyDescent="0.25">
      <c r="A146" s="16" t="s">
        <v>120</v>
      </c>
      <c r="B146" s="34">
        <v>4.1907158122834525E-3</v>
      </c>
      <c r="C146" s="35">
        <v>0.10641243628154627</v>
      </c>
      <c r="D146" s="35">
        <v>0.37394696518835324</v>
      </c>
      <c r="E146" s="35">
        <v>0.63054666188194897</v>
      </c>
      <c r="F146" s="35">
        <v>0.81765156809125938</v>
      </c>
      <c r="G146" s="36">
        <v>0.3849854364252222</v>
      </c>
      <c r="H146" s="15"/>
      <c r="I146" s="14"/>
    </row>
    <row r="147" spans="1:9" ht="36" x14ac:dyDescent="0.25">
      <c r="A147" s="16" t="s">
        <v>121</v>
      </c>
      <c r="B147" s="34">
        <v>8.2838656406595441E-3</v>
      </c>
      <c r="C147" s="35">
        <v>4.9032174617064661E-2</v>
      </c>
      <c r="D147" s="35">
        <v>8.4323928771605675E-2</v>
      </c>
      <c r="E147" s="35">
        <v>7.8361303419069966E-2</v>
      </c>
      <c r="F147" s="35">
        <v>6.1072511919207345E-2</v>
      </c>
      <c r="G147" s="36">
        <v>5.5902123544378471E-2</v>
      </c>
      <c r="H147" s="15"/>
      <c r="I147" s="14"/>
    </row>
    <row r="148" spans="1:9" ht="24" x14ac:dyDescent="0.25">
      <c r="A148" s="16" t="s">
        <v>122</v>
      </c>
      <c r="B148" s="34">
        <v>0.10203618587844641</v>
      </c>
      <c r="C148" s="35">
        <v>0.28354420394594643</v>
      </c>
      <c r="D148" s="35">
        <v>0.25158229162663687</v>
      </c>
      <c r="E148" s="35">
        <v>0.16634944125324846</v>
      </c>
      <c r="F148" s="35">
        <v>6.8782766236244408E-2</v>
      </c>
      <c r="G148" s="36">
        <v>0.17371517047388105</v>
      </c>
      <c r="H148" s="15"/>
      <c r="I148" s="14"/>
    </row>
    <row r="149" spans="1:9" ht="36" x14ac:dyDescent="0.25">
      <c r="A149" s="16" t="s">
        <v>123</v>
      </c>
      <c r="B149" s="34">
        <v>1.7553175853166835E-3</v>
      </c>
      <c r="C149" s="35">
        <v>1.9264721428182176E-2</v>
      </c>
      <c r="D149" s="35">
        <v>3.730141070714639E-2</v>
      </c>
      <c r="E149" s="35">
        <v>4.7221494313382281E-2</v>
      </c>
      <c r="F149" s="35">
        <v>4.4023812173605799E-2</v>
      </c>
      <c r="G149" s="36">
        <v>2.9752505682517329E-2</v>
      </c>
      <c r="H149" s="15"/>
      <c r="I149" s="14"/>
    </row>
    <row r="150" spans="1:9" ht="36" x14ac:dyDescent="0.25">
      <c r="A150" s="16" t="s">
        <v>124</v>
      </c>
      <c r="B150" s="34">
        <v>4.5269590876588782E-4</v>
      </c>
      <c r="C150" s="35">
        <v>9.4189760653907398E-4</v>
      </c>
      <c r="D150" s="35">
        <v>1.9930959042899817E-3</v>
      </c>
      <c r="E150" s="35">
        <v>1.4235148975445301E-3</v>
      </c>
      <c r="F150" s="35">
        <v>6.4672521511773039E-4</v>
      </c>
      <c r="G150" s="36">
        <v>1.0862537474405703E-3</v>
      </c>
      <c r="H150" s="15"/>
      <c r="I150" s="14"/>
    </row>
    <row r="151" spans="1:9" ht="48" x14ac:dyDescent="0.25">
      <c r="A151" s="16" t="s">
        <v>125</v>
      </c>
      <c r="B151" s="34">
        <v>1.586734075551354E-3</v>
      </c>
      <c r="C151" s="35">
        <v>6.112894821919861E-3</v>
      </c>
      <c r="D151" s="35">
        <v>7.1337436576174793E-3</v>
      </c>
      <c r="E151" s="35">
        <v>3.9034905805723423E-3</v>
      </c>
      <c r="F151" s="35">
        <v>3.7857309168020514E-4</v>
      </c>
      <c r="G151" s="36">
        <v>3.7999435217430789E-3</v>
      </c>
      <c r="H151" s="15"/>
      <c r="I151" s="14"/>
    </row>
    <row r="152" spans="1:9" ht="24" x14ac:dyDescent="0.25">
      <c r="A152" s="16" t="s">
        <v>126</v>
      </c>
      <c r="B152" s="34">
        <v>3.5974957658571139E-3</v>
      </c>
      <c r="C152" s="35">
        <v>3.9982479084911442E-3</v>
      </c>
      <c r="D152" s="35">
        <v>4.0143344751725034E-3</v>
      </c>
      <c r="E152" s="35">
        <v>1.6406874490536912E-3</v>
      </c>
      <c r="F152" s="35">
        <v>6.6501162986549837E-4</v>
      </c>
      <c r="G152" s="36">
        <v>2.784372703220823E-3</v>
      </c>
      <c r="H152" s="15"/>
      <c r="I152" s="14"/>
    </row>
    <row r="153" spans="1:9" ht="24" x14ac:dyDescent="0.25">
      <c r="A153" s="16" t="s">
        <v>127</v>
      </c>
      <c r="B153" s="34">
        <v>1.6488450499443895E-3</v>
      </c>
      <c r="C153" s="35">
        <v>1.0117763689701184E-3</v>
      </c>
      <c r="D153" s="35">
        <v>3.4913669431031779E-4</v>
      </c>
      <c r="E153" s="35">
        <v>3.5472275084739779E-5</v>
      </c>
      <c r="F153" s="35">
        <v>0</v>
      </c>
      <c r="G153" s="36">
        <v>6.1467384004675204E-4</v>
      </c>
      <c r="H153" s="15"/>
      <c r="I153" s="14"/>
    </row>
    <row r="154" spans="1:9" ht="36" x14ac:dyDescent="0.25">
      <c r="A154" s="16" t="s">
        <v>128</v>
      </c>
      <c r="B154" s="34">
        <v>0.36685381964198333</v>
      </c>
      <c r="C154" s="35">
        <v>0.16679854299883676</v>
      </c>
      <c r="D154" s="35">
        <v>5.8898370007836091E-2</v>
      </c>
      <c r="E154" s="35">
        <v>1.7873696672452574E-2</v>
      </c>
      <c r="F154" s="35">
        <v>1.5535462512595256E-3</v>
      </c>
      <c r="G154" s="36">
        <v>0.12375514534381896</v>
      </c>
      <c r="H154" s="15"/>
      <c r="I154" s="14"/>
    </row>
    <row r="155" spans="1:9" ht="24" x14ac:dyDescent="0.25">
      <c r="A155" s="16" t="s">
        <v>129</v>
      </c>
      <c r="B155" s="34">
        <v>2.7284888963931681E-2</v>
      </c>
      <c r="C155" s="35">
        <v>1.8062922152556542E-2</v>
      </c>
      <c r="D155" s="35">
        <v>1.0598630103857644E-2</v>
      </c>
      <c r="E155" s="35">
        <v>3.7585849809591378E-3</v>
      </c>
      <c r="F155" s="35">
        <v>6.9306123598750463E-4</v>
      </c>
      <c r="G155" s="36">
        <v>1.2156172268789156E-2</v>
      </c>
      <c r="H155" s="15"/>
      <c r="I155" s="14"/>
    </row>
    <row r="156" spans="1:9" ht="48" x14ac:dyDescent="0.25">
      <c r="A156" s="16" t="s">
        <v>130</v>
      </c>
      <c r="B156" s="34">
        <v>3.6044068571834759E-2</v>
      </c>
      <c r="C156" s="35">
        <v>2.2872810436183496E-2</v>
      </c>
      <c r="D156" s="35">
        <v>1.0252020293186469E-2</v>
      </c>
      <c r="E156" s="35">
        <v>1.545616346864246E-3</v>
      </c>
      <c r="F156" s="35">
        <v>4.2571440979768818E-4</v>
      </c>
      <c r="G156" s="36">
        <v>1.4344748518151419E-2</v>
      </c>
      <c r="H156" s="15"/>
      <c r="I156" s="14"/>
    </row>
    <row r="157" spans="1:9" ht="36" x14ac:dyDescent="0.25">
      <c r="A157" s="16" t="s">
        <v>131</v>
      </c>
      <c r="B157" s="34">
        <v>1.1174112956479977E-2</v>
      </c>
      <c r="C157" s="35">
        <v>6.2553510744003437E-3</v>
      </c>
      <c r="D157" s="35">
        <v>4.0374260500487674E-3</v>
      </c>
      <c r="E157" s="35">
        <v>1.2442318765870043E-3</v>
      </c>
      <c r="F157" s="35">
        <v>2.162352658299768E-4</v>
      </c>
      <c r="G157" s="36">
        <v>4.6201390255047482E-3</v>
      </c>
      <c r="H157" s="15"/>
      <c r="I157" s="14"/>
    </row>
    <row r="158" spans="1:9" ht="36" x14ac:dyDescent="0.25">
      <c r="A158" s="16" t="s">
        <v>132</v>
      </c>
      <c r="B158" s="34">
        <v>3.8684988661692563E-3</v>
      </c>
      <c r="C158" s="35">
        <v>2.097603229274539E-3</v>
      </c>
      <c r="D158" s="35">
        <v>8.0963894503252218E-4</v>
      </c>
      <c r="E158" s="35">
        <v>5.3098169069875864E-4</v>
      </c>
      <c r="F158" s="35">
        <v>2.3894324325570728E-4</v>
      </c>
      <c r="G158" s="36">
        <v>1.5218566358385923E-3</v>
      </c>
      <c r="H158" s="15"/>
      <c r="I158" s="14"/>
    </row>
    <row r="159" spans="1:9" ht="36" x14ac:dyDescent="0.25">
      <c r="A159" s="16" t="s">
        <v>133</v>
      </c>
      <c r="B159" s="34">
        <v>6.2544739208371142E-2</v>
      </c>
      <c r="C159" s="35">
        <v>3.9433107616375807E-2</v>
      </c>
      <c r="D159" s="35">
        <v>1.5271332885371977E-2</v>
      </c>
      <c r="E159" s="35">
        <v>5.1915868433765932E-3</v>
      </c>
      <c r="F159" s="35">
        <v>9.8820235796202513E-4</v>
      </c>
      <c r="G159" s="36">
        <v>2.4884943982207707E-2</v>
      </c>
      <c r="H159" s="15"/>
      <c r="I159" s="14"/>
    </row>
    <row r="160" spans="1:9" ht="36" x14ac:dyDescent="0.25">
      <c r="A160" s="16" t="s">
        <v>134</v>
      </c>
      <c r="B160" s="34">
        <v>6.5362084764348995E-4</v>
      </c>
      <c r="C160" s="35">
        <v>2.0157247565072817E-3</v>
      </c>
      <c r="D160" s="35">
        <v>1.4004536049659676E-3</v>
      </c>
      <c r="E160" s="35">
        <v>4.6630717598240216E-4</v>
      </c>
      <c r="F160" s="35">
        <v>1.2971731167875532E-4</v>
      </c>
      <c r="G160" s="36">
        <v>9.2964624605467805E-4</v>
      </c>
      <c r="H160" s="15"/>
      <c r="I160" s="14"/>
    </row>
    <row r="161" spans="1:9" ht="36" x14ac:dyDescent="0.25">
      <c r="A161" s="16" t="s">
        <v>135</v>
      </c>
      <c r="B161" s="34">
        <v>1.0900719060026204E-2</v>
      </c>
      <c r="C161" s="35">
        <v>1.8136296005917027E-2</v>
      </c>
      <c r="D161" s="35">
        <v>1.501288989537131E-2</v>
      </c>
      <c r="E161" s="35">
        <v>9.8286371048579308E-3</v>
      </c>
      <c r="F161" s="35">
        <v>3.0383905753724027E-3</v>
      </c>
      <c r="G161" s="36">
        <v>1.1359424404756768E-2</v>
      </c>
      <c r="H161" s="15"/>
      <c r="I161" s="14"/>
    </row>
    <row r="162" spans="1:9" ht="48" x14ac:dyDescent="0.25">
      <c r="A162" s="16" t="s">
        <v>136</v>
      </c>
      <c r="B162" s="34">
        <v>1.7056228262383615E-2</v>
      </c>
      <c r="C162" s="35">
        <v>2.6440276072501146E-2</v>
      </c>
      <c r="D162" s="35">
        <v>2.0621121004490432E-2</v>
      </c>
      <c r="E162" s="35">
        <v>1.1372359389172283E-2</v>
      </c>
      <c r="F162" s="35">
        <v>3.4717508386979336E-3</v>
      </c>
      <c r="G162" s="36">
        <v>1.5772024323497964E-2</v>
      </c>
      <c r="H162" s="15"/>
      <c r="I162" s="14"/>
    </row>
    <row r="163" spans="1:9" ht="24" x14ac:dyDescent="0.25">
      <c r="A163" s="16" t="s">
        <v>137</v>
      </c>
      <c r="B163" s="34">
        <v>7.4162553753253702E-2</v>
      </c>
      <c r="C163" s="35">
        <v>0.15166906142279615</v>
      </c>
      <c r="D163" s="35">
        <v>0.14380034436660999</v>
      </c>
      <c r="E163" s="35">
        <v>0.11460718016478731</v>
      </c>
      <c r="F163" s="35">
        <v>3.8924162345479324E-2</v>
      </c>
      <c r="G163" s="36">
        <v>0.10424926382606013</v>
      </c>
      <c r="H163" s="15"/>
      <c r="I163" s="14"/>
    </row>
    <row r="164" spans="1:9" ht="36" x14ac:dyDescent="0.25">
      <c r="A164" s="16" t="s">
        <v>138</v>
      </c>
      <c r="B164" s="34">
        <v>5.106140228046359E-3</v>
      </c>
      <c r="C164" s="35">
        <v>1.0554704223941955E-2</v>
      </c>
      <c r="D164" s="35">
        <v>1.4550071253918188E-2</v>
      </c>
      <c r="E164" s="35">
        <v>7.6087756087495238E-3</v>
      </c>
      <c r="F164" s="35">
        <v>3.670056129832336E-3</v>
      </c>
      <c r="G164" s="36">
        <v>8.2676095733771552E-3</v>
      </c>
      <c r="H164" s="15"/>
      <c r="I164" s="14"/>
    </row>
    <row r="165" spans="1:9" ht="48" x14ac:dyDescent="0.25">
      <c r="A165" s="16" t="s">
        <v>139</v>
      </c>
      <c r="B165" s="34">
        <v>9.9254109679053522E-4</v>
      </c>
      <c r="C165" s="35">
        <v>6.9833736259618338E-3</v>
      </c>
      <c r="D165" s="35">
        <v>1.0561501931858888E-2</v>
      </c>
      <c r="E165" s="35">
        <v>1.4415197993998609E-2</v>
      </c>
      <c r="F165" s="35">
        <v>1.0321433197188199E-2</v>
      </c>
      <c r="G165" s="36">
        <v>8.60356134562997E-3</v>
      </c>
      <c r="H165" s="15"/>
      <c r="I165" s="14"/>
    </row>
    <row r="166" spans="1:9" ht="36" x14ac:dyDescent="0.25">
      <c r="A166" s="16" t="s">
        <v>140</v>
      </c>
      <c r="B166" s="34">
        <v>1.3110139497154978E-2</v>
      </c>
      <c r="C166" s="35">
        <v>4.5473318973265675E-2</v>
      </c>
      <c r="D166" s="35">
        <v>7.6395657834504402E-2</v>
      </c>
      <c r="E166" s="35">
        <v>9.9576405143895055E-2</v>
      </c>
      <c r="F166" s="35">
        <v>4.3185468407934441E-2</v>
      </c>
      <c r="G166" s="36">
        <v>5.5196599947605063E-2</v>
      </c>
      <c r="H166" s="15"/>
      <c r="I166" s="14"/>
    </row>
    <row r="167" spans="1:9" ht="36" x14ac:dyDescent="0.25">
      <c r="A167" s="16" t="s">
        <v>141</v>
      </c>
      <c r="B167" s="34">
        <v>1.1242730421453205E-2</v>
      </c>
      <c r="C167" s="35">
        <v>0.13138297036680299</v>
      </c>
      <c r="D167" s="35">
        <v>0.27294210910002892</v>
      </c>
      <c r="E167" s="35">
        <v>0.44949188062573958</v>
      </c>
      <c r="F167" s="35">
        <v>0.80926641962266821</v>
      </c>
      <c r="G167" s="36">
        <v>0.3339136667131628</v>
      </c>
      <c r="H167" s="15"/>
      <c r="I167" s="14"/>
    </row>
    <row r="168" spans="1:9" ht="36" x14ac:dyDescent="0.25">
      <c r="A168" s="16" t="s">
        <v>142</v>
      </c>
      <c r="B168" s="34">
        <v>0.22507658035868133</v>
      </c>
      <c r="C168" s="35">
        <v>0.10464330719980458</v>
      </c>
      <c r="D168" s="35">
        <v>5.7134979529617685E-2</v>
      </c>
      <c r="E168" s="35">
        <v>2.9804063587566966E-2</v>
      </c>
      <c r="F168" s="35">
        <v>9.3523537522702122E-3</v>
      </c>
      <c r="G168" s="36">
        <v>8.5962167832526359E-2</v>
      </c>
      <c r="H168" s="14"/>
      <c r="I168" s="14"/>
    </row>
    <row r="169" spans="1:9" ht="24" x14ac:dyDescent="0.25">
      <c r="A169" s="16" t="s">
        <v>143</v>
      </c>
      <c r="B169" s="34">
        <v>0.10669762173269604</v>
      </c>
      <c r="C169" s="35">
        <v>0.18077989132506719</v>
      </c>
      <c r="D169" s="35">
        <v>0.21880462802299955</v>
      </c>
      <c r="E169" s="35">
        <v>0.17619045358230773</v>
      </c>
      <c r="F169" s="35">
        <v>4.8326926136281236E-2</v>
      </c>
      <c r="G169" s="36">
        <v>0.145625585297703</v>
      </c>
    </row>
    <row r="170" spans="1:9" ht="24" x14ac:dyDescent="0.25">
      <c r="A170" s="16" t="s">
        <v>144</v>
      </c>
      <c r="B170" s="34">
        <v>1.1723715083050153E-2</v>
      </c>
      <c r="C170" s="35">
        <v>3.0372048594140808E-2</v>
      </c>
      <c r="D170" s="35">
        <v>3.8580887537865927E-2</v>
      </c>
      <c r="E170" s="35">
        <v>3.5440867276245104E-2</v>
      </c>
      <c r="F170" s="35">
        <v>1.7652309034063989E-2</v>
      </c>
      <c r="G170" s="36">
        <v>2.6625019148498925E-2</v>
      </c>
    </row>
    <row r="171" spans="1:9" ht="24" x14ac:dyDescent="0.25">
      <c r="A171" s="16" t="s">
        <v>145</v>
      </c>
      <c r="B171" s="34">
        <v>5.8967668486976411E-3</v>
      </c>
      <c r="C171" s="35">
        <v>2.0456725726755946E-2</v>
      </c>
      <c r="D171" s="35">
        <v>1.7251332098962943E-2</v>
      </c>
      <c r="E171" s="35">
        <v>1.4544009085480541E-2</v>
      </c>
      <c r="F171" s="35">
        <v>6.056368868039631E-3</v>
      </c>
      <c r="G171" s="36">
        <v>1.2775202956401418E-2</v>
      </c>
    </row>
    <row r="172" spans="1:9" ht="24" x14ac:dyDescent="0.25">
      <c r="A172" s="16" t="s">
        <v>146</v>
      </c>
      <c r="B172" s="34">
        <v>7.8364806229972613E-3</v>
      </c>
      <c r="C172" s="35">
        <v>1.3382105097255861E-2</v>
      </c>
      <c r="D172" s="35">
        <v>1.2573467143785048E-2</v>
      </c>
      <c r="E172" s="35">
        <v>6.2122028672104007E-3</v>
      </c>
      <c r="F172" s="35">
        <v>1.9267505729802063E-3</v>
      </c>
      <c r="G172" s="36">
        <v>8.3683376972873199E-3</v>
      </c>
    </row>
    <row r="173" spans="1:9" ht="36" x14ac:dyDescent="0.25">
      <c r="A173" s="16" t="s">
        <v>147</v>
      </c>
      <c r="B173" s="34">
        <v>0</v>
      </c>
      <c r="C173" s="35">
        <v>3.1491522996497228E-4</v>
      </c>
      <c r="D173" s="35">
        <v>1.9665049713055694E-3</v>
      </c>
      <c r="E173" s="35">
        <v>8.2859946036491338E-3</v>
      </c>
      <c r="F173" s="35">
        <v>9.5947727650052481E-3</v>
      </c>
      <c r="G173" s="36">
        <v>4.0160103752269628E-3</v>
      </c>
    </row>
    <row r="174" spans="1:9" ht="48" x14ac:dyDescent="0.25">
      <c r="A174" s="16" t="s">
        <v>148</v>
      </c>
      <c r="B174" s="34">
        <v>3.7562877397501871E-4</v>
      </c>
      <c r="C174" s="35">
        <v>2.1082809607732775E-3</v>
      </c>
      <c r="D174" s="35">
        <v>3.5738297749983272E-2</v>
      </c>
      <c r="E174" s="35">
        <v>0.33488085665821749</v>
      </c>
      <c r="F174" s="35">
        <v>0.86148748198323866</v>
      </c>
      <c r="G174" s="36">
        <v>0.24682459022223913</v>
      </c>
    </row>
    <row r="175" spans="1:9" ht="36" x14ac:dyDescent="0.25">
      <c r="A175" s="16" t="s">
        <v>149</v>
      </c>
      <c r="B175" s="34">
        <v>1.3438183653602306E-4</v>
      </c>
      <c r="C175" s="35">
        <v>3.0322210167900356E-4</v>
      </c>
      <c r="D175" s="35">
        <v>1.7898989762203444E-3</v>
      </c>
      <c r="E175" s="35">
        <v>9.3799554553976438E-3</v>
      </c>
      <c r="F175" s="35">
        <v>1.1147924304748816E-2</v>
      </c>
      <c r="G175" s="36">
        <v>4.5340632988789143E-3</v>
      </c>
    </row>
    <row r="176" spans="1:9" ht="36" x14ac:dyDescent="0.25">
      <c r="A176" s="16" t="s">
        <v>150</v>
      </c>
      <c r="B176" s="34">
        <v>5.8004692395000014E-4</v>
      </c>
      <c r="C176" s="35">
        <v>8.1799123480603263E-3</v>
      </c>
      <c r="D176" s="35">
        <v>4.6053008486885316E-2</v>
      </c>
      <c r="E176" s="35">
        <v>9.7347696673255185E-2</v>
      </c>
      <c r="F176" s="35">
        <v>1.1224934241017231E-2</v>
      </c>
      <c r="G176" s="36">
        <v>3.234467863806624E-2</v>
      </c>
    </row>
    <row r="177" spans="1:7" ht="36" x14ac:dyDescent="0.25">
      <c r="A177" s="30" t="s">
        <v>151</v>
      </c>
      <c r="B177" s="37">
        <v>4.3938902487746312E-3</v>
      </c>
      <c r="C177" s="37">
        <v>1.1519043108764376E-2</v>
      </c>
      <c r="D177" s="37">
        <v>3.2036582517178926E-2</v>
      </c>
      <c r="E177" s="37">
        <v>4.1671214955695104E-2</v>
      </c>
      <c r="F177" s="37">
        <v>6.6156299252670232E-3</v>
      </c>
      <c r="G177" s="37">
        <v>1.9097085620265627E-2</v>
      </c>
    </row>
    <row r="178" spans="1:7" x14ac:dyDescent="0.25">
      <c r="A178" s="38" t="s">
        <v>152</v>
      </c>
      <c r="B178" s="39">
        <v>2.2691871628840758E-3</v>
      </c>
      <c r="C178" s="39">
        <v>3.0484123639548653E-3</v>
      </c>
      <c r="D178" s="39">
        <v>4.4763300584461365E-3</v>
      </c>
      <c r="E178" s="39">
        <v>6.9488889606996642E-3</v>
      </c>
      <c r="F178" s="39">
        <v>1.6527360735154842E-3</v>
      </c>
      <c r="G178" s="39">
        <v>3.6610520176720259E-3</v>
      </c>
    </row>
    <row r="179" spans="1:7" x14ac:dyDescent="0.25">
      <c r="A179" s="38" t="s">
        <v>153</v>
      </c>
      <c r="B179" s="39">
        <v>0.66943105478494935</v>
      </c>
      <c r="C179" s="39">
        <v>0.66351370115052488</v>
      </c>
      <c r="D179" s="39">
        <v>0.66602013915152292</v>
      </c>
      <c r="E179" s="39">
        <v>0.37043678032696126</v>
      </c>
      <c r="F179" s="39">
        <v>6.4587684172017615E-2</v>
      </c>
      <c r="G179" s="39">
        <v>0.48702864053182571</v>
      </c>
    </row>
    <row r="180" spans="1:7" x14ac:dyDescent="0.25">
      <c r="A180" s="38" t="s">
        <v>154</v>
      </c>
      <c r="B180" s="39">
        <v>0.11885244363440103</v>
      </c>
      <c r="C180" s="39">
        <v>8.2488946751323969E-2</v>
      </c>
      <c r="D180" s="39">
        <v>4.3082002478923076E-2</v>
      </c>
      <c r="E180" s="39">
        <v>1.5222198554865099E-2</v>
      </c>
      <c r="F180" s="39">
        <v>1.8006273119499632E-3</v>
      </c>
      <c r="G180" s="39">
        <v>5.2621107305505489E-2</v>
      </c>
    </row>
    <row r="181" spans="1:7" x14ac:dyDescent="0.25">
      <c r="A181" s="38" t="s">
        <v>155</v>
      </c>
      <c r="B181" s="39">
        <v>4.8705358102933367E-2</v>
      </c>
      <c r="C181" s="39">
        <v>6.0339806762735204E-2</v>
      </c>
      <c r="D181" s="39">
        <v>4.3459155857766246E-2</v>
      </c>
      <c r="E181" s="39">
        <v>3.2396121445319039E-2</v>
      </c>
      <c r="F181" s="39">
        <v>1.1144487399734435E-2</v>
      </c>
      <c r="G181" s="39">
        <v>3.919995555641094E-2</v>
      </c>
    </row>
    <row r="182" spans="1:7" x14ac:dyDescent="0.25">
      <c r="A182" s="38" t="s">
        <v>156</v>
      </c>
      <c r="B182" s="39">
        <v>0.15327913443224342</v>
      </c>
      <c r="C182" s="39">
        <v>0.1647469312438655</v>
      </c>
      <c r="D182" s="39">
        <v>0.11906132660665242</v>
      </c>
      <c r="E182" s="39">
        <v>7.4999647247132914E-2</v>
      </c>
      <c r="F182" s="39">
        <v>1.8065703910410253E-2</v>
      </c>
      <c r="G182" s="39">
        <v>0.10613015303937227</v>
      </c>
    </row>
    <row r="183" spans="1:7" x14ac:dyDescent="0.25">
      <c r="A183" s="38" t="s">
        <v>157</v>
      </c>
      <c r="B183" s="39">
        <v>1.5797830115562696E-3</v>
      </c>
      <c r="C183" s="39">
        <v>3.0810072860280729E-3</v>
      </c>
      <c r="D183" s="39">
        <v>5.9770295848049874E-3</v>
      </c>
      <c r="E183" s="39">
        <v>8.1237236785431429E-3</v>
      </c>
      <c r="F183" s="39">
        <v>2.6641287479253453E-3</v>
      </c>
      <c r="G183" s="39">
        <v>4.2595619647091991E-3</v>
      </c>
    </row>
    <row r="184" spans="1:7" x14ac:dyDescent="0.25">
      <c r="A184" s="38" t="s">
        <v>158</v>
      </c>
      <c r="B184" s="39">
        <v>0.94707897863705626</v>
      </c>
      <c r="C184" s="39">
        <v>0.92399439729164312</v>
      </c>
      <c r="D184" s="39">
        <v>0.88226393739067011</v>
      </c>
      <c r="E184" s="39">
        <v>0.81678525051034379</v>
      </c>
      <c r="F184" s="39">
        <v>0.82854751436718843</v>
      </c>
      <c r="G184" s="39">
        <v>0.88010146106804887</v>
      </c>
    </row>
    <row r="185" spans="1:7" x14ac:dyDescent="0.25">
      <c r="A185" s="38" t="s">
        <v>159</v>
      </c>
      <c r="B185" s="39">
        <v>5.2413777151114761E-2</v>
      </c>
      <c r="C185" s="39">
        <v>7.5098497719953389E-2</v>
      </c>
      <c r="D185" s="39">
        <v>0.11503906361139056</v>
      </c>
      <c r="E185" s="39">
        <v>0.17282798387515039</v>
      </c>
      <c r="F185" s="39">
        <v>0.15722981300059921</v>
      </c>
      <c r="G185" s="39">
        <v>0.11417144736612908</v>
      </c>
    </row>
    <row r="186" spans="1:7" x14ac:dyDescent="0.25">
      <c r="A186" s="38" t="s">
        <v>160</v>
      </c>
      <c r="B186" s="39">
        <v>0</v>
      </c>
      <c r="C186" s="39">
        <v>7.7226546185742181E-6</v>
      </c>
      <c r="D186" s="39">
        <v>2.1654336862801359E-4</v>
      </c>
      <c r="E186" s="39">
        <v>1.0021616588889359E-3</v>
      </c>
      <c r="F186" s="39">
        <v>3.5064443523832945E-3</v>
      </c>
      <c r="G186" s="39">
        <v>9.4712693737575033E-4</v>
      </c>
    </row>
    <row r="187" spans="1:7" x14ac:dyDescent="0.25">
      <c r="A187" s="38" t="s">
        <v>161</v>
      </c>
      <c r="B187" s="39">
        <v>2.9862908830669718E-5</v>
      </c>
      <c r="C187" s="39">
        <v>1.4427893878880374E-4</v>
      </c>
      <c r="D187" s="39">
        <v>1.3368831320560513E-3</v>
      </c>
      <c r="E187" s="39">
        <v>9.0394600819160738E-3</v>
      </c>
      <c r="F187" s="39">
        <v>1.0168893048082554E-2</v>
      </c>
      <c r="G187" s="39">
        <v>4.1271379363859023E-3</v>
      </c>
    </row>
    <row r="188" spans="1:7" x14ac:dyDescent="0.25">
      <c r="A188" s="38" t="s">
        <v>162</v>
      </c>
      <c r="B188" s="39">
        <v>7.4657272076674277E-6</v>
      </c>
      <c r="C188" s="39">
        <v>1.3634914915171419E-4</v>
      </c>
      <c r="D188" s="39">
        <v>2.1550764479951936E-3</v>
      </c>
      <c r="E188" s="39">
        <v>1.2632837131444336E-2</v>
      </c>
      <c r="F188" s="39">
        <v>1.1969775807216733E-2</v>
      </c>
      <c r="G188" s="39">
        <v>5.3541770627406502E-3</v>
      </c>
    </row>
    <row r="189" spans="1:7" x14ac:dyDescent="0.25">
      <c r="A189" s="38" t="s">
        <v>163</v>
      </c>
      <c r="B189" s="39">
        <v>0</v>
      </c>
      <c r="C189" s="39">
        <v>7.722654618574191E-6</v>
      </c>
      <c r="D189" s="39">
        <v>4.4826732158808564E-5</v>
      </c>
      <c r="E189" s="39">
        <v>7.7463213892288842E-4</v>
      </c>
      <c r="F189" s="39">
        <v>1.4386400410052542E-3</v>
      </c>
      <c r="G189" s="39">
        <v>4.5240354191286087E-4</v>
      </c>
    </row>
    <row r="190" spans="1:7" ht="15.75" thickBot="1" x14ac:dyDescent="0.3">
      <c r="A190" s="40" t="s">
        <v>164</v>
      </c>
      <c r="B190" s="41">
        <v>5.9725817661339435E-5</v>
      </c>
      <c r="C190" s="41">
        <v>6.1107839799664728E-5</v>
      </c>
      <c r="D190" s="41">
        <v>4.2139513169749587E-4</v>
      </c>
      <c r="E190" s="41">
        <v>8.6261599581291505E-4</v>
      </c>
      <c r="F190" s="41">
        <v>7.1481014608394612E-4</v>
      </c>
      <c r="G190" s="41">
        <v>4.2190273846464305E-4</v>
      </c>
    </row>
  </sheetData>
  <mergeCells count="3">
    <mergeCell ref="B54:G54"/>
    <mergeCell ref="A52:G52"/>
    <mergeCell ref="B3:D3"/>
  </mergeCells>
  <pageMargins left="0.45" right="0.45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Wealth Index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2014-08-06T13:55:31Z</cp:lastPrinted>
  <dcterms:created xsi:type="dcterms:W3CDTF">2013-08-06T13:22:30Z</dcterms:created>
  <dcterms:modified xsi:type="dcterms:W3CDTF">2014-08-06T13:55:39Z</dcterms:modified>
</cp:coreProperties>
</file>